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25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<sst xmlns="http://schemas.openxmlformats.org/spreadsheetml/2006/main" count="56" uniqueCount="37">
  <si>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平顶山市2021年（5月-12月）创业培训补贴审核情况</t>
  </si>
  <si>
    <t>序号</t>
  </si>
  <si>
    <t>GYB期别</t>
  </si>
  <si>
    <t>SYB期别</t>
  </si>
  <si>
    <t>开班时间</t>
  </si>
  <si>
    <t>开班人数</t>
  </si>
  <si>
    <t>合格人数</t>
  </si>
  <si>
    <t>申请补贴金额</t>
  </si>
  <si>
    <t>审核情况</t>
  </si>
  <si>
    <t>GYB补贴人数</t>
  </si>
  <si>
    <t>SYB补贴人数</t>
  </si>
  <si>
    <t>补贴人数</t>
  </si>
  <si>
    <t>GYB补贴金额</t>
  </si>
  <si>
    <t>SYB补贴金额</t>
  </si>
  <si>
    <t>审核后的补贴金额</t>
  </si>
  <si>
    <t>GYB35084</t>
  </si>
  <si>
    <t>2021.5.15-2021.5.16</t>
  </si>
  <si>
    <t>通过
第三方
电话回访
视频录像
截图核验</t>
  </si>
  <si>
    <t>核减</t>
  </si>
  <si>
    <t>GYB35085</t>
  </si>
  <si>
    <t>GYB38059</t>
  </si>
  <si>
    <t>2021.10.30-2021.10.31</t>
  </si>
  <si>
    <t>GYB38071</t>
  </si>
  <si>
    <t>GYB38072</t>
  </si>
  <si>
    <t>GYB38073</t>
  </si>
  <si>
    <t>GYB38074</t>
  </si>
  <si>
    <t>SYB35448</t>
  </si>
  <si>
    <t>2021.5.22-2021.6.6</t>
  </si>
  <si>
    <t>SYB35449</t>
  </si>
  <si>
    <t>SYB36104</t>
  </si>
  <si>
    <t>2021.5.31-2021.6.6</t>
  </si>
  <si>
    <t>SYB37385</t>
  </si>
  <si>
    <t>2021.10.13-2021.10.18</t>
  </si>
  <si>
    <t>SYB38551</t>
  </si>
  <si>
    <t>2021.11.05-2021.11.28</t>
  </si>
  <si>
    <t>SYB38552</t>
  </si>
  <si>
    <t>说明：GYB培训合格按照每人200元给予补贴；SYB培训合格后补贴标准1000元。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</si>
</sst>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4.125" style="0" customWidth="1"/>
    <col min="2" max="2" width="11.00390625" style="0" customWidth="1"/>
    <col min="3" max="3" width="10.25390625" style="0" customWidth="1"/>
    <col min="4" max="4" width="22.375" style="0" customWidth="1"/>
    <col min="5" max="5" width="6.625" style="0" customWidth="1"/>
    <col min="6" max="6" width="6.50390625" style="0" customWidth="1"/>
    <col min="7" max="7" width="12.625" style="0" customWidth="1"/>
    <col min="8" max="8" width="12.375" style="0" customWidth="1"/>
    <col min="9" max="9" width="9.00390625" style="0" customWidth="1"/>
    <col min="10" max="11" width="7.625" style="0" customWidth="1"/>
    <col min="12" max="12" width="6.375" style="0" customWidth="1"/>
    <col min="13" max="13" width="8.75390625" style="0" customWidth="1"/>
    <col min="14" max="14" width="9.25390625" style="0" customWidth="1"/>
    <col min="15" max="15" width="10.50390625" style="0" customWidth="1"/>
    <col min="18" max="18" width="13.625" style="0" customWidth="1"/>
  </cols>
  <sheetData>
    <row r="1" spans="1:15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7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 ht="18.75" customHeight="1">
      <c r="A3" s="3">
        <v>1</v>
      </c>
      <c r="B3" s="4" t="s">
        <v>15</v>
      </c>
      <c r="C3" s="4"/>
      <c r="D3" s="5" t="s">
        <v>16</v>
      </c>
      <c r="E3" s="3">
        <v>59</v>
      </c>
      <c r="F3" s="4">
        <v>59</v>
      </c>
      <c r="G3" s="3">
        <f>F3*200</f>
        <v>11800</v>
      </c>
      <c r="H3" s="6" t="s">
        <v>17</v>
      </c>
      <c r="I3" s="3" t="s">
        <v>18</v>
      </c>
      <c r="J3" s="11">
        <v>54</v>
      </c>
      <c r="K3" s="3"/>
      <c r="L3" s="11">
        <v>54</v>
      </c>
      <c r="M3" s="12">
        <f>J3*200</f>
        <v>10800</v>
      </c>
      <c r="N3" s="12"/>
      <c r="O3" s="3">
        <v>10800</v>
      </c>
    </row>
    <row r="4" spans="1:15" ht="18.75" customHeight="1">
      <c r="A4" s="3">
        <v>2</v>
      </c>
      <c r="B4" s="4" t="s">
        <v>19</v>
      </c>
      <c r="C4" s="4"/>
      <c r="D4" s="5" t="s">
        <v>16</v>
      </c>
      <c r="E4" s="3">
        <v>60</v>
      </c>
      <c r="F4" s="4">
        <v>60</v>
      </c>
      <c r="G4" s="3">
        <f aca="true" t="shared" si="0" ref="G4:G9">F4*200</f>
        <v>12000</v>
      </c>
      <c r="H4" s="7"/>
      <c r="I4" s="3" t="s">
        <v>18</v>
      </c>
      <c r="J4" s="11">
        <v>50</v>
      </c>
      <c r="K4" s="3"/>
      <c r="L4" s="11">
        <v>50</v>
      </c>
      <c r="M4" s="12">
        <f aca="true" t="shared" si="1" ref="M4:M9">J4*200</f>
        <v>10000</v>
      </c>
      <c r="N4" s="12"/>
      <c r="O4" s="3">
        <v>10000</v>
      </c>
    </row>
    <row r="5" spans="1:15" ht="18.75" customHeight="1">
      <c r="A5" s="3">
        <v>3</v>
      </c>
      <c r="B5" s="4" t="s">
        <v>20</v>
      </c>
      <c r="C5" s="4"/>
      <c r="D5" s="5" t="s">
        <v>21</v>
      </c>
      <c r="E5" s="3">
        <v>50</v>
      </c>
      <c r="F5" s="4">
        <v>50</v>
      </c>
      <c r="G5" s="3">
        <f t="shared" si="0"/>
        <v>10000</v>
      </c>
      <c r="H5" s="7"/>
      <c r="I5" s="3" t="s">
        <v>18</v>
      </c>
      <c r="J5" s="11">
        <v>47</v>
      </c>
      <c r="K5" s="3"/>
      <c r="L5" s="11">
        <v>47</v>
      </c>
      <c r="M5" s="12">
        <f t="shared" si="1"/>
        <v>9400</v>
      </c>
      <c r="N5" s="12"/>
      <c r="O5" s="3">
        <v>9400</v>
      </c>
    </row>
    <row r="6" spans="1:15" ht="18.75" customHeight="1">
      <c r="A6" s="3">
        <v>4</v>
      </c>
      <c r="B6" s="4" t="s">
        <v>22</v>
      </c>
      <c r="C6" s="4"/>
      <c r="D6" s="5" t="s">
        <v>21</v>
      </c>
      <c r="E6" s="3">
        <v>60</v>
      </c>
      <c r="F6" s="4">
        <v>60</v>
      </c>
      <c r="G6" s="3">
        <f t="shared" si="0"/>
        <v>12000</v>
      </c>
      <c r="H6" s="7"/>
      <c r="I6" s="3" t="s">
        <v>18</v>
      </c>
      <c r="J6" s="11">
        <v>51</v>
      </c>
      <c r="K6" s="3"/>
      <c r="L6" s="11">
        <v>51</v>
      </c>
      <c r="M6" s="12">
        <f t="shared" si="1"/>
        <v>10200</v>
      </c>
      <c r="N6" s="12"/>
      <c r="O6" s="3">
        <v>10200</v>
      </c>
    </row>
    <row r="7" spans="1:15" ht="18.75" customHeight="1">
      <c r="A7" s="3">
        <v>5</v>
      </c>
      <c r="B7" s="4" t="s">
        <v>23</v>
      </c>
      <c r="C7" s="4"/>
      <c r="D7" s="5" t="s">
        <v>21</v>
      </c>
      <c r="E7" s="3">
        <v>59</v>
      </c>
      <c r="F7" s="4">
        <v>57</v>
      </c>
      <c r="G7" s="3">
        <f t="shared" si="0"/>
        <v>11400</v>
      </c>
      <c r="H7" s="7"/>
      <c r="I7" s="3" t="s">
        <v>18</v>
      </c>
      <c r="J7" s="11">
        <v>52</v>
      </c>
      <c r="K7" s="3"/>
      <c r="L7" s="11">
        <v>52</v>
      </c>
      <c r="M7" s="12">
        <f t="shared" si="1"/>
        <v>10400</v>
      </c>
      <c r="N7" s="12"/>
      <c r="O7" s="3">
        <v>10400</v>
      </c>
    </row>
    <row r="8" spans="1:15" ht="18.75" customHeight="1">
      <c r="A8" s="3">
        <v>6</v>
      </c>
      <c r="B8" s="4" t="s">
        <v>24</v>
      </c>
      <c r="C8" s="4"/>
      <c r="D8" s="5" t="s">
        <v>21</v>
      </c>
      <c r="E8" s="3">
        <v>60</v>
      </c>
      <c r="F8" s="4">
        <v>53</v>
      </c>
      <c r="G8" s="3">
        <f t="shared" si="0"/>
        <v>10600</v>
      </c>
      <c r="H8" s="7"/>
      <c r="I8" s="3" t="s">
        <v>18</v>
      </c>
      <c r="J8" s="11">
        <v>49</v>
      </c>
      <c r="K8" s="3"/>
      <c r="L8" s="11">
        <v>49</v>
      </c>
      <c r="M8" s="12">
        <f t="shared" si="1"/>
        <v>9800</v>
      </c>
      <c r="N8" s="12"/>
      <c r="O8" s="3">
        <v>9800</v>
      </c>
    </row>
    <row r="9" spans="1:15" ht="18.75" customHeight="1">
      <c r="A9" s="3">
        <v>7</v>
      </c>
      <c r="B9" s="4" t="s">
        <v>25</v>
      </c>
      <c r="C9" s="4"/>
      <c r="D9" s="5" t="s">
        <v>21</v>
      </c>
      <c r="E9" s="3">
        <v>42</v>
      </c>
      <c r="F9" s="4">
        <v>41</v>
      </c>
      <c r="G9" s="3">
        <f t="shared" si="0"/>
        <v>8200</v>
      </c>
      <c r="H9" s="7"/>
      <c r="I9" s="3" t="s">
        <v>18</v>
      </c>
      <c r="J9" s="11">
        <v>38</v>
      </c>
      <c r="K9" s="3"/>
      <c r="L9" s="11">
        <v>38</v>
      </c>
      <c r="M9" s="12">
        <f t="shared" si="1"/>
        <v>7600</v>
      </c>
      <c r="N9" s="12"/>
      <c r="O9" s="3">
        <v>7600</v>
      </c>
    </row>
    <row r="10" spans="1:15" ht="18.75" customHeight="1">
      <c r="A10" s="3">
        <v>8</v>
      </c>
      <c r="B10" s="8"/>
      <c r="C10" s="4" t="s">
        <v>26</v>
      </c>
      <c r="D10" s="5" t="s">
        <v>27</v>
      </c>
      <c r="E10" s="3">
        <v>30</v>
      </c>
      <c r="F10" s="5">
        <v>30</v>
      </c>
      <c r="G10" s="3">
        <f aca="true" t="shared" si="2" ref="G10:G15">F10*1000</f>
        <v>30000</v>
      </c>
      <c r="H10" s="7"/>
      <c r="I10" s="3" t="s">
        <v>18</v>
      </c>
      <c r="J10" s="8"/>
      <c r="K10" s="11">
        <v>27</v>
      </c>
      <c r="L10" s="11">
        <v>27</v>
      </c>
      <c r="M10" s="12"/>
      <c r="N10" s="12">
        <f aca="true" t="shared" si="3" ref="N10:N15">K10*1000</f>
        <v>27000</v>
      </c>
      <c r="O10" s="3">
        <v>27000</v>
      </c>
    </row>
    <row r="11" spans="1:15" ht="18.75" customHeight="1">
      <c r="A11" s="3">
        <v>9</v>
      </c>
      <c r="B11" s="8"/>
      <c r="C11" s="4" t="s">
        <v>28</v>
      </c>
      <c r="D11" s="5" t="s">
        <v>27</v>
      </c>
      <c r="E11" s="3">
        <v>30</v>
      </c>
      <c r="F11" s="5">
        <v>30</v>
      </c>
      <c r="G11" s="3">
        <f t="shared" si="2"/>
        <v>30000</v>
      </c>
      <c r="H11" s="7"/>
      <c r="I11" s="3" t="s">
        <v>18</v>
      </c>
      <c r="J11" s="8"/>
      <c r="K11" s="11">
        <v>28</v>
      </c>
      <c r="L11" s="11">
        <v>28</v>
      </c>
      <c r="M11" s="12"/>
      <c r="N11" s="12">
        <f t="shared" si="3"/>
        <v>28000</v>
      </c>
      <c r="O11" s="3">
        <v>28000</v>
      </c>
    </row>
    <row r="12" spans="1:15" ht="18.75" customHeight="1">
      <c r="A12" s="3">
        <v>10</v>
      </c>
      <c r="B12" s="8"/>
      <c r="C12" s="4" t="s">
        <v>29</v>
      </c>
      <c r="D12" s="5" t="s">
        <v>30</v>
      </c>
      <c r="E12" s="3">
        <v>30</v>
      </c>
      <c r="F12" s="5">
        <v>30</v>
      </c>
      <c r="G12" s="3">
        <f t="shared" si="2"/>
        <v>30000</v>
      </c>
      <c r="H12" s="7"/>
      <c r="I12" s="3" t="s">
        <v>18</v>
      </c>
      <c r="J12" s="8"/>
      <c r="K12" s="11">
        <v>28</v>
      </c>
      <c r="L12" s="11">
        <v>28</v>
      </c>
      <c r="M12" s="12"/>
      <c r="N12" s="12">
        <f t="shared" si="3"/>
        <v>28000</v>
      </c>
      <c r="O12" s="3">
        <v>28000</v>
      </c>
    </row>
    <row r="13" spans="1:15" ht="18.75" customHeight="1">
      <c r="A13" s="3">
        <v>11</v>
      </c>
      <c r="B13" s="8"/>
      <c r="C13" s="4" t="s">
        <v>31</v>
      </c>
      <c r="D13" s="5" t="s">
        <v>32</v>
      </c>
      <c r="E13" s="3">
        <v>30</v>
      </c>
      <c r="F13" s="5">
        <v>29</v>
      </c>
      <c r="G13" s="3">
        <f t="shared" si="2"/>
        <v>29000</v>
      </c>
      <c r="H13" s="7"/>
      <c r="I13" s="3" t="s">
        <v>18</v>
      </c>
      <c r="J13" s="8"/>
      <c r="K13" s="11">
        <v>28</v>
      </c>
      <c r="L13" s="11">
        <v>28</v>
      </c>
      <c r="M13" s="12"/>
      <c r="N13" s="12">
        <f t="shared" si="3"/>
        <v>28000</v>
      </c>
      <c r="O13" s="3">
        <v>28000</v>
      </c>
    </row>
    <row r="14" spans="1:15" ht="18.75" customHeight="1">
      <c r="A14" s="3">
        <v>12</v>
      </c>
      <c r="B14" s="8"/>
      <c r="C14" s="4" t="s">
        <v>33</v>
      </c>
      <c r="D14" s="5" t="s">
        <v>34</v>
      </c>
      <c r="E14" s="3">
        <v>30</v>
      </c>
      <c r="F14" s="5">
        <v>30</v>
      </c>
      <c r="G14" s="3">
        <f t="shared" si="2"/>
        <v>30000</v>
      </c>
      <c r="H14" s="7"/>
      <c r="I14" s="3" t="s">
        <v>18</v>
      </c>
      <c r="J14" s="8"/>
      <c r="K14" s="11">
        <v>29</v>
      </c>
      <c r="L14" s="11">
        <v>29</v>
      </c>
      <c r="M14" s="12"/>
      <c r="N14" s="12">
        <f t="shared" si="3"/>
        <v>29000</v>
      </c>
      <c r="O14" s="3">
        <v>29000</v>
      </c>
    </row>
    <row r="15" spans="1:15" ht="18.75" customHeight="1">
      <c r="A15" s="3">
        <v>13</v>
      </c>
      <c r="B15" s="8"/>
      <c r="C15" s="4" t="s">
        <v>35</v>
      </c>
      <c r="D15" s="5" t="s">
        <v>34</v>
      </c>
      <c r="E15" s="3">
        <v>30</v>
      </c>
      <c r="F15" s="5">
        <v>30</v>
      </c>
      <c r="G15" s="3">
        <f t="shared" si="2"/>
        <v>30000</v>
      </c>
      <c r="H15" s="7"/>
      <c r="I15" s="3" t="s">
        <v>18</v>
      </c>
      <c r="J15" s="8"/>
      <c r="K15" s="11">
        <v>28</v>
      </c>
      <c r="L15" s="11">
        <v>28</v>
      </c>
      <c r="M15" s="12"/>
      <c r="N15" s="12">
        <f t="shared" si="3"/>
        <v>28000</v>
      </c>
      <c r="O15" s="3">
        <v>28000</v>
      </c>
    </row>
    <row r="16" spans="1:15" ht="18.75" customHeight="1">
      <c r="A16" s="9"/>
      <c r="B16" s="9"/>
      <c r="C16" s="9"/>
      <c r="D16" s="9"/>
      <c r="E16" s="3">
        <f>SUM(E3:E15)</f>
        <v>570</v>
      </c>
      <c r="F16" s="4">
        <f>SUM(F3:F15)</f>
        <v>559</v>
      </c>
      <c r="G16" s="3">
        <f>SUM(G3:G15)</f>
        <v>255000</v>
      </c>
      <c r="H16" s="3"/>
      <c r="I16" s="3"/>
      <c r="J16" s="3">
        <f>SUM(J3:J15)</f>
        <v>341</v>
      </c>
      <c r="K16" s="3">
        <f>SUM(K10:K15)</f>
        <v>168</v>
      </c>
      <c r="L16" s="3">
        <f>SUM(L3:L15)</f>
        <v>509</v>
      </c>
      <c r="M16" s="3">
        <f>SUM(M3:M15)</f>
        <v>68200</v>
      </c>
      <c r="N16" s="3">
        <f>SUM(N10:N15)</f>
        <v>168000</v>
      </c>
      <c r="O16" s="3">
        <f>SUM(O3:O15)</f>
        <v>236200</v>
      </c>
    </row>
    <row r="17" spans="1:15" ht="18.75" customHeight="1">
      <c r="A17" s="10" t="s">
        <v>36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18.75" customHeight="1"/>
    <row r="19" ht="18.75" customHeight="1"/>
  </sheetData>
  <sheetProtection/>
  <mergeCells count="4">
    <mergeCell ref="A1:O1"/>
    <mergeCell ref="H2:I2"/>
    <mergeCell ref="A17:O17"/>
    <mergeCell ref="H3:H15"/>
  </mergeCells>
  <printOptions/>
  <pageMargins left="0.26" right="0.19" top="0.62" bottom="0.85" header="0.29" footer="0.39"/>
  <pageSetup fitToHeight="1" fitToWidth="1" horizontalDpi="600" verticalDpi="600" orientation="landscape" paperSize="9" scale="92"/>
  <ignoredErrors>
    <ignoredError sqref="K16 M16:N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李俊逸</cp:lastModifiedBy>
  <cp:lastPrinted>2015-07-30T08:22:48Z</cp:lastPrinted>
  <dcterms:created xsi:type="dcterms:W3CDTF">1996-12-17T01:32:42Z</dcterms:created>
  <dcterms:modified xsi:type="dcterms:W3CDTF">2022-06-10T07:59:11Z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20</vt:lpwstr>
  </property>
  <property fmtid="{D5CDD505-2E9C-101B-9397-08002B2CF9AE}" pid="5" name="I">
    <vt:lpwstr>1D5504D626DC467D97FEB4C7554AD0AA</vt:lpwstr>
  </property>
</Properties>
</file>