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合格人员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<sst xmlns="http://schemas.openxmlformats.org/spreadsheetml/2006/main" count="200" uniqueCount="106">
  <si>
    <r>
      <rPr>
        <b/>
        <sz val="20"/>
        <rFont val="宋体"/>
        <charset val="134"/>
        <scheme val="minor"/>
      </rPr>
      <t xml:space="preserve">平顶山市就业技能培训学员花名册
</t>
    </r>
    <r>
      <rPr>
        <sz val="11"/>
        <rFont val="宋体"/>
        <charset val="134"/>
        <scheme val="minor"/>
      </rPr>
      <t>培训机构（公章）：平顶山市容成职业培训学校</t>
    </r>
    <r>
      <rPr>
        <b/>
        <sz val="20"/>
        <rFont val="宋体"/>
        <charset val="134"/>
        <scheme val="minor"/>
      </rPr>
      <t xml:space="preserve">           </t>
    </r>
    <r>
      <rPr>
        <sz val="20"/>
        <rFont val="宋体"/>
        <charset val="134"/>
        <scheme val="minor"/>
      </rPr>
      <t xml:space="preserve"> </t>
    </r>
    <r>
      <rPr>
        <sz val="11"/>
        <rFont val="宋体"/>
        <charset val="134"/>
        <scheme val="minor"/>
      </rPr>
      <t>培训班期数：</t>
    </r>
    <r>
      <rPr>
        <sz val="20"/>
        <rFont val="宋体"/>
        <charset val="134"/>
        <scheme val="minor"/>
      </rPr>
      <t xml:space="preserve"> </t>
    </r>
    <r>
      <rPr>
        <b/>
        <sz val="20"/>
        <rFont val="宋体"/>
        <charset val="134"/>
        <scheme val="minor"/>
      </rPr>
      <t xml:space="preserve">               </t>
    </r>
    <r>
      <rPr>
        <sz val="11"/>
        <rFont val="宋体"/>
        <charset val="134"/>
        <scheme val="minor"/>
      </rPr>
      <t>填表时间：     年    月   日</t>
    </r>
  </si>
  <si>
    <t>序
号</t>
  </si>
  <si>
    <t>姓名</t>
  </si>
  <si>
    <t>身份类别</t>
  </si>
  <si>
    <t>身份证号码</t>
  </si>
  <si>
    <t>就业创业培训合格证号</t>
  </si>
  <si>
    <t>家庭住址</t>
  </si>
  <si>
    <t>培训专业</t>
  </si>
  <si>
    <t>考试成绩</t>
  </si>
  <si>
    <t>理论
分数</t>
  </si>
  <si>
    <t>实践
分数</t>
  </si>
  <si>
    <t>综合
分数</t>
  </si>
  <si>
    <t>李小妮</t>
  </si>
  <si>
    <t>建档立卡贫困户</t>
  </si>
  <si>
    <t>411322198507105767</t>
  </si>
  <si>
    <t>JX4104002****01848</t>
  </si>
  <si>
    <t>叶县保安镇陈岗村</t>
  </si>
  <si>
    <t>中式烹调</t>
  </si>
  <si>
    <t>赵彦鹤</t>
  </si>
  <si>
    <t>农村转移就业劳动者</t>
  </si>
  <si>
    <t>412922197807274940</t>
  </si>
  <si>
    <t>JX4104002****01849</t>
  </si>
  <si>
    <t>郭付荣</t>
  </si>
  <si>
    <t>410422196607253869</t>
  </si>
  <si>
    <t>JX4104002****01850</t>
  </si>
  <si>
    <t>王青荣</t>
  </si>
  <si>
    <t>410422196911113940</t>
  </si>
  <si>
    <t>JX4104002****01851</t>
  </si>
  <si>
    <t>郭荣坡</t>
  </si>
  <si>
    <t>410422198312313819</t>
  </si>
  <si>
    <t>JX4104002****01852</t>
  </si>
  <si>
    <t>杜荣欣</t>
  </si>
  <si>
    <t>41042219620620381X</t>
  </si>
  <si>
    <t>JX4104002****01853</t>
  </si>
  <si>
    <t>冯小红</t>
  </si>
  <si>
    <t>410422196607154027</t>
  </si>
  <si>
    <t>JX4104002****01854</t>
  </si>
  <si>
    <t>崔艳玲</t>
  </si>
  <si>
    <t>410422196406153829</t>
  </si>
  <si>
    <t>JX4104002****01855</t>
  </si>
  <si>
    <t>王桂阳</t>
  </si>
  <si>
    <t>410422198810153846</t>
  </si>
  <si>
    <t>JX4104002****01856</t>
  </si>
  <si>
    <t>李桂敏</t>
  </si>
  <si>
    <t>410422196503153820</t>
  </si>
  <si>
    <t>JX4104002****01857</t>
  </si>
  <si>
    <t>丁小兰</t>
  </si>
  <si>
    <t>410422196505153867</t>
  </si>
  <si>
    <t>JX4104002****01858</t>
  </si>
  <si>
    <t>马伟</t>
  </si>
  <si>
    <t>410422197205213834</t>
  </si>
  <si>
    <t>JX4104002****01859</t>
  </si>
  <si>
    <t>张青云</t>
  </si>
  <si>
    <t>410422196408163844</t>
  </si>
  <si>
    <t>JX4104002****01860</t>
  </si>
  <si>
    <t>李小红</t>
  </si>
  <si>
    <t>410422197902273824</t>
  </si>
  <si>
    <t>JX4104002****01861</t>
  </si>
  <si>
    <t>王彦丽</t>
  </si>
  <si>
    <t>410422198311153825</t>
  </si>
  <si>
    <t>JX4104002****01862</t>
  </si>
  <si>
    <r>
      <rPr>
        <b/>
        <sz val="20"/>
        <rFont val="宋体"/>
        <charset val="134"/>
        <scheme val="minor"/>
      </rPr>
      <t xml:space="preserve">平顶山市就业技能培训成绩表
</t>
    </r>
    <r>
      <rPr>
        <sz val="11"/>
        <rFont val="宋体"/>
        <charset val="134"/>
        <scheme val="minor"/>
      </rPr>
      <t>培训机构（公章）：平顶山市容成职业培训学校</t>
    </r>
    <r>
      <rPr>
        <b/>
        <sz val="20"/>
        <rFont val="宋体"/>
        <charset val="134"/>
        <scheme val="minor"/>
      </rPr>
      <t xml:space="preserve">           </t>
    </r>
    <r>
      <rPr>
        <sz val="20"/>
        <rFont val="宋体"/>
        <charset val="134"/>
        <scheme val="minor"/>
      </rPr>
      <t xml:space="preserve"> </t>
    </r>
    <r>
      <rPr>
        <sz val="11"/>
        <rFont val="宋体"/>
        <charset val="134"/>
        <scheme val="minor"/>
      </rPr>
      <t>培训班期数：</t>
    </r>
    <r>
      <rPr>
        <sz val="20"/>
        <rFont val="宋体"/>
        <charset val="134"/>
        <scheme val="minor"/>
      </rPr>
      <t xml:space="preserve"> </t>
    </r>
    <r>
      <rPr>
        <b/>
        <sz val="20"/>
        <rFont val="宋体"/>
        <charset val="134"/>
        <scheme val="minor"/>
      </rPr>
      <t xml:space="preserve">               </t>
    </r>
    <r>
      <rPr>
        <sz val="11"/>
        <rFont val="宋体"/>
        <charset val="134"/>
        <scheme val="minor"/>
      </rPr>
      <t>填表时间：     年    月   日</t>
    </r>
  </si>
  <si>
    <t>序号</t>
  </si>
  <si>
    <t>证书编号</t>
  </si>
  <si>
    <t>范春艳</t>
  </si>
  <si>
    <t>410422196503053846</t>
  </si>
  <si>
    <t>JX4104002****01863</t>
  </si>
  <si>
    <t>崔藏</t>
  </si>
  <si>
    <t>410422197304023841</t>
  </si>
  <si>
    <t>JX4104002****01864</t>
  </si>
  <si>
    <t>赵召辉</t>
  </si>
  <si>
    <t>410422198202093851</t>
  </si>
  <si>
    <t>JX4104002****01865</t>
  </si>
  <si>
    <t>范爱琴</t>
  </si>
  <si>
    <t>410422196511123883</t>
  </si>
  <si>
    <t>JX4104002****01866</t>
  </si>
  <si>
    <t>赵丙阳</t>
  </si>
  <si>
    <t>41042219790718381X</t>
  </si>
  <si>
    <t>JX4104002****01867</t>
  </si>
  <si>
    <t>贺松兰</t>
  </si>
  <si>
    <t>410422196610153826</t>
  </si>
  <si>
    <t>JX4104002****01868</t>
  </si>
  <si>
    <t>蒋新霞</t>
  </si>
  <si>
    <t>410422197009253863</t>
  </si>
  <si>
    <t>JX4104002****01869</t>
  </si>
  <si>
    <t>冯云霞</t>
  </si>
  <si>
    <t>410422197410073842</t>
  </si>
  <si>
    <t>JX4104002****01870</t>
  </si>
  <si>
    <t>刘献锋</t>
  </si>
  <si>
    <t>410422197207154022</t>
  </si>
  <si>
    <t>JX4104002****01871</t>
  </si>
  <si>
    <t>关俊霞</t>
  </si>
  <si>
    <t>410422197311243826</t>
  </si>
  <si>
    <t>JX4104002****01872</t>
  </si>
  <si>
    <t>李红芹</t>
  </si>
  <si>
    <t>410422196511053862</t>
  </si>
  <si>
    <t>JX4104002****01873</t>
  </si>
  <si>
    <t>王彦菊</t>
  </si>
  <si>
    <t>410422197506193822</t>
  </si>
  <si>
    <t>JX4104002****01874</t>
  </si>
  <si>
    <t>马余粮</t>
  </si>
  <si>
    <t>410422197509023810</t>
  </si>
  <si>
    <t>JX4104002****01875</t>
  </si>
  <si>
    <t>邹九妞</t>
  </si>
  <si>
    <t>410422196207053841</t>
  </si>
  <si>
    <t>JX4104002****01876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</si>
</sst>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2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4" fillId="23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26" borderId="12" applyNumberFormat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19" fillId="27" borderId="13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16" borderId="10" applyNumberFormat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14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8" fillId="16" borderId="13" applyNumberFormat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7" fillId="0" borderId="7" applyNumberFormat="false" applyFill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21" fillId="30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1" fillId="0" borderId="1" xfId="0" applyFont="true" applyBorder="true">
      <alignment vertical="center"/>
    </xf>
    <xf numFmtId="0" fontId="1" fillId="0" borderId="0" xfId="0" applyFont="true" applyBorder="true">
      <alignment vertical="center"/>
    </xf>
    <xf numFmtId="0" fontId="1" fillId="0" borderId="2" xfId="0" applyFont="true" applyBorder="true">
      <alignment vertical="center"/>
    </xf>
    <xf numFmtId="0" fontId="1" fillId="0" borderId="1" xfId="0" applyFont="true" applyBorder="true" applyAlignment="true">
      <alignment horizontal="left" vertical="center"/>
    </xf>
    <xf numFmtId="0" fontId="1" fillId="0" borderId="1" xfId="0" applyFont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left" vertical="center"/>
    </xf>
    <xf numFmtId="0" fontId="1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left" vertical="center"/>
    </xf>
    <xf numFmtId="0" fontId="1" fillId="0" borderId="1" xfId="0" applyFont="true" applyBorder="true" applyAlignment="true">
      <alignment horizontal="center" vertical="center" wrapText="true"/>
    </xf>
    <xf numFmtId="49" fontId="1" fillId="0" borderId="1" xfId="0" applyNumberFormat="true" applyFont="true" applyFill="true" applyBorder="true" applyAlignment="true">
      <alignment horizontal="center" vertical="center"/>
    </xf>
    <xf numFmtId="0" fontId="1" fillId="0" borderId="0" xfId="0" applyFont="true" applyBorder="true" applyAlignment="true">
      <alignment horizontal="left" vertical="center"/>
    </xf>
    <xf numFmtId="0" fontId="1" fillId="0" borderId="0" xfId="0" applyFont="true" applyBorder="true" applyAlignment="true">
      <alignment horizontal="center" vertical="center"/>
    </xf>
    <xf numFmtId="0" fontId="1" fillId="0" borderId="2" xfId="0" applyFont="true" applyBorder="true" applyAlignment="true">
      <alignment horizontal="left" vertical="center"/>
    </xf>
    <xf numFmtId="0" fontId="1" fillId="0" borderId="2" xfId="0" applyFont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1" fillId="0" borderId="1" xfId="0" applyFont="true" applyFill="true" applyBorder="true" applyAlignment="true" quotePrefix="true">
      <alignment horizontal="center" vertical="center"/>
    </xf>
    <xf numFmtId="49" fontId="1" fillId="0" borderId="1" xfId="0" applyNumberFormat="true" applyFont="true" applyFill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abSelected="1" workbookViewId="0">
      <selection activeCell="M6" sqref="M$1:M$1048576"/>
    </sheetView>
  </sheetViews>
  <sheetFormatPr defaultColWidth="9" defaultRowHeight="14.25"/>
  <cols>
    <col min="1" max="1" width="3" style="2" customWidth="true"/>
    <col min="2" max="2" width="7.75" style="5" customWidth="true"/>
    <col min="3" max="3" width="20.375" style="6" customWidth="true"/>
    <col min="4" max="4" width="21.375" style="6" hidden="true" customWidth="true"/>
    <col min="5" max="6" width="21.375" style="6" customWidth="true"/>
    <col min="7" max="7" width="16.25" style="6" customWidth="true"/>
    <col min="8" max="8" width="9.875" style="2" customWidth="true"/>
    <col min="9" max="9" width="5.375" style="6" customWidth="true"/>
    <col min="10" max="10" width="5.625" style="6" customWidth="true"/>
    <col min="11" max="11" width="6" style="6" customWidth="true"/>
    <col min="12" max="16384" width="9" style="2"/>
  </cols>
  <sheetData>
    <row r="1" s="1" customFormat="true" ht="50" customHeight="true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true" ht="18" customHeight="true" spans="1:11">
      <c r="A2" s="8" t="s">
        <v>1</v>
      </c>
      <c r="B2" s="9" t="s">
        <v>2</v>
      </c>
      <c r="C2" s="9" t="s">
        <v>3</v>
      </c>
      <c r="D2" s="9" t="s">
        <v>4</v>
      </c>
      <c r="E2" s="9" t="s">
        <v>4</v>
      </c>
      <c r="F2" s="9" t="s">
        <v>5</v>
      </c>
      <c r="G2" s="9" t="s">
        <v>6</v>
      </c>
      <c r="H2" s="9" t="s">
        <v>7</v>
      </c>
      <c r="I2" s="20" t="s">
        <v>8</v>
      </c>
      <c r="J2" s="21"/>
      <c r="K2" s="22"/>
    </row>
    <row r="3" s="2" customFormat="true" ht="32" customHeight="true" spans="1:11">
      <c r="A3" s="10"/>
      <c r="B3" s="11"/>
      <c r="C3" s="10"/>
      <c r="D3" s="10"/>
      <c r="E3" s="10"/>
      <c r="F3" s="10"/>
      <c r="G3" s="10"/>
      <c r="H3" s="10"/>
      <c r="I3" s="23" t="s">
        <v>9</v>
      </c>
      <c r="J3" s="23" t="s">
        <v>10</v>
      </c>
      <c r="K3" s="23" t="s">
        <v>11</v>
      </c>
    </row>
    <row r="4" s="2" customFormat="true" ht="24" customHeight="true" spans="1:11">
      <c r="A4" s="12">
        <v>1</v>
      </c>
      <c r="B4" s="13" t="s">
        <v>12</v>
      </c>
      <c r="C4" s="14" t="s">
        <v>13</v>
      </c>
      <c r="D4" s="24" t="s">
        <v>14</v>
      </c>
      <c r="E4" s="12" t="str">
        <f>REPLACE(D4,11,4,"****")</f>
        <v>4113221985****5767</v>
      </c>
      <c r="F4" s="12" t="s">
        <v>15</v>
      </c>
      <c r="G4" s="12" t="s">
        <v>16</v>
      </c>
      <c r="H4" s="12" t="s">
        <v>17</v>
      </c>
      <c r="I4" s="6">
        <v>70</v>
      </c>
      <c r="J4" s="6">
        <v>85</v>
      </c>
      <c r="K4" s="6">
        <v>77.5</v>
      </c>
    </row>
    <row r="5" s="2" customFormat="true" ht="24" customHeight="true" spans="1:11">
      <c r="A5" s="12">
        <v>2</v>
      </c>
      <c r="B5" s="13" t="s">
        <v>18</v>
      </c>
      <c r="C5" s="14" t="s">
        <v>19</v>
      </c>
      <c r="D5" s="24" t="s">
        <v>20</v>
      </c>
      <c r="E5" s="12" t="str">
        <f t="shared" ref="E5:E18" si="0">REPLACE(D5,11,4,"****")</f>
        <v>4129221978****4940</v>
      </c>
      <c r="F5" s="12" t="s">
        <v>21</v>
      </c>
      <c r="G5" s="12" t="s">
        <v>16</v>
      </c>
      <c r="H5" s="12" t="s">
        <v>17</v>
      </c>
      <c r="I5" s="6">
        <v>62</v>
      </c>
      <c r="J5" s="6">
        <v>80</v>
      </c>
      <c r="K5" s="6">
        <v>71</v>
      </c>
    </row>
    <row r="6" s="2" customFormat="true" ht="24" customHeight="true" spans="1:11">
      <c r="A6" s="12">
        <v>3</v>
      </c>
      <c r="B6" s="13" t="s">
        <v>22</v>
      </c>
      <c r="C6" s="14" t="s">
        <v>19</v>
      </c>
      <c r="D6" s="24" t="s">
        <v>23</v>
      </c>
      <c r="E6" s="12" t="str">
        <f t="shared" si="0"/>
        <v>4104221966****3869</v>
      </c>
      <c r="F6" s="12" t="s">
        <v>24</v>
      </c>
      <c r="G6" s="12" t="s">
        <v>16</v>
      </c>
      <c r="H6" s="12" t="s">
        <v>17</v>
      </c>
      <c r="I6" s="6">
        <v>63</v>
      </c>
      <c r="J6" s="6">
        <v>85</v>
      </c>
      <c r="K6" s="6">
        <v>74</v>
      </c>
    </row>
    <row r="7" s="2" customFormat="true" ht="24" customHeight="true" spans="1:11">
      <c r="A7" s="12">
        <v>4</v>
      </c>
      <c r="B7" s="13" t="s">
        <v>25</v>
      </c>
      <c r="C7" s="14" t="s">
        <v>19</v>
      </c>
      <c r="D7" s="24" t="s">
        <v>26</v>
      </c>
      <c r="E7" s="12" t="str">
        <f t="shared" si="0"/>
        <v>4104221969****3940</v>
      </c>
      <c r="F7" s="12" t="s">
        <v>27</v>
      </c>
      <c r="G7" s="12" t="s">
        <v>16</v>
      </c>
      <c r="H7" s="12" t="s">
        <v>17</v>
      </c>
      <c r="I7" s="6">
        <v>78</v>
      </c>
      <c r="J7" s="6">
        <v>79</v>
      </c>
      <c r="K7" s="6">
        <v>78.5</v>
      </c>
    </row>
    <row r="8" s="2" customFormat="true" ht="24" customHeight="true" spans="1:11">
      <c r="A8" s="12">
        <v>5</v>
      </c>
      <c r="B8" s="13" t="s">
        <v>28</v>
      </c>
      <c r="C8" s="14" t="s">
        <v>19</v>
      </c>
      <c r="D8" s="24" t="s">
        <v>29</v>
      </c>
      <c r="E8" s="12" t="str">
        <f t="shared" si="0"/>
        <v>4104221983****3819</v>
      </c>
      <c r="F8" s="12" t="s">
        <v>30</v>
      </c>
      <c r="G8" s="12" t="s">
        <v>16</v>
      </c>
      <c r="H8" s="12" t="s">
        <v>17</v>
      </c>
      <c r="I8" s="6">
        <v>86</v>
      </c>
      <c r="J8" s="6">
        <v>88</v>
      </c>
      <c r="K8" s="6">
        <v>87</v>
      </c>
    </row>
    <row r="9" s="2" customFormat="true" ht="24" customHeight="true" spans="1:11">
      <c r="A9" s="12">
        <v>6</v>
      </c>
      <c r="B9" s="13" t="s">
        <v>31</v>
      </c>
      <c r="C9" s="14" t="s">
        <v>13</v>
      </c>
      <c r="D9" s="12" t="s">
        <v>32</v>
      </c>
      <c r="E9" s="12" t="str">
        <f t="shared" si="0"/>
        <v>4104221962****381X</v>
      </c>
      <c r="F9" s="12" t="s">
        <v>33</v>
      </c>
      <c r="G9" s="12" t="s">
        <v>16</v>
      </c>
      <c r="H9" s="12" t="s">
        <v>17</v>
      </c>
      <c r="I9" s="6">
        <v>72</v>
      </c>
      <c r="J9" s="6">
        <v>86</v>
      </c>
      <c r="K9" s="6">
        <v>79</v>
      </c>
    </row>
    <row r="10" s="2" customFormat="true" ht="24" customHeight="true" spans="1:11">
      <c r="A10" s="12">
        <v>7</v>
      </c>
      <c r="B10" s="13" t="s">
        <v>34</v>
      </c>
      <c r="C10" s="14" t="s">
        <v>19</v>
      </c>
      <c r="D10" s="24" t="s">
        <v>35</v>
      </c>
      <c r="E10" s="12" t="str">
        <f t="shared" si="0"/>
        <v>4104221966****4027</v>
      </c>
      <c r="F10" s="12" t="s">
        <v>36</v>
      </c>
      <c r="G10" s="12" t="s">
        <v>16</v>
      </c>
      <c r="H10" s="12" t="s">
        <v>17</v>
      </c>
      <c r="I10" s="6">
        <v>66</v>
      </c>
      <c r="J10" s="6">
        <v>76</v>
      </c>
      <c r="K10" s="6">
        <v>71</v>
      </c>
    </row>
    <row r="11" s="2" customFormat="true" ht="24" customHeight="true" spans="1:11">
      <c r="A11" s="12">
        <v>8</v>
      </c>
      <c r="B11" s="13" t="s">
        <v>37</v>
      </c>
      <c r="C11" s="14" t="s">
        <v>19</v>
      </c>
      <c r="D11" s="24" t="s">
        <v>38</v>
      </c>
      <c r="E11" s="12" t="str">
        <f t="shared" si="0"/>
        <v>4104221964****3829</v>
      </c>
      <c r="F11" s="12" t="s">
        <v>39</v>
      </c>
      <c r="G11" s="12" t="s">
        <v>16</v>
      </c>
      <c r="H11" s="12" t="s">
        <v>17</v>
      </c>
      <c r="I11" s="6">
        <v>88</v>
      </c>
      <c r="J11" s="6">
        <v>84</v>
      </c>
      <c r="K11" s="6">
        <v>86</v>
      </c>
    </row>
    <row r="12" s="2" customFormat="true" ht="24" customHeight="true" spans="1:11">
      <c r="A12" s="12">
        <v>9</v>
      </c>
      <c r="B12" s="13" t="s">
        <v>40</v>
      </c>
      <c r="C12" s="14" t="s">
        <v>19</v>
      </c>
      <c r="D12" s="24" t="s">
        <v>41</v>
      </c>
      <c r="E12" s="12" t="str">
        <f t="shared" si="0"/>
        <v>4104221988****3846</v>
      </c>
      <c r="F12" s="12" t="s">
        <v>42</v>
      </c>
      <c r="G12" s="12" t="s">
        <v>16</v>
      </c>
      <c r="H12" s="12" t="s">
        <v>17</v>
      </c>
      <c r="I12" s="6">
        <v>72</v>
      </c>
      <c r="J12" s="6">
        <v>75</v>
      </c>
      <c r="K12" s="6">
        <v>73.5</v>
      </c>
    </row>
    <row r="13" s="2" customFormat="true" ht="24" customHeight="true" spans="1:11">
      <c r="A13" s="12">
        <v>10</v>
      </c>
      <c r="B13" s="13" t="s">
        <v>43</v>
      </c>
      <c r="C13" s="14" t="s">
        <v>19</v>
      </c>
      <c r="D13" s="24" t="s">
        <v>44</v>
      </c>
      <c r="E13" s="12" t="str">
        <f t="shared" si="0"/>
        <v>4104221965****3820</v>
      </c>
      <c r="F13" s="12" t="s">
        <v>45</v>
      </c>
      <c r="G13" s="12" t="s">
        <v>16</v>
      </c>
      <c r="H13" s="12" t="s">
        <v>17</v>
      </c>
      <c r="I13" s="6">
        <v>68</v>
      </c>
      <c r="J13" s="6">
        <v>79</v>
      </c>
      <c r="K13" s="6">
        <v>73.5</v>
      </c>
    </row>
    <row r="14" s="2" customFormat="true" ht="24" customHeight="true" spans="1:11">
      <c r="A14" s="12">
        <v>11</v>
      </c>
      <c r="B14" s="13" t="s">
        <v>46</v>
      </c>
      <c r="C14" s="14" t="s">
        <v>19</v>
      </c>
      <c r="D14" s="24" t="s">
        <v>47</v>
      </c>
      <c r="E14" s="12" t="str">
        <f t="shared" si="0"/>
        <v>4104221965****3867</v>
      </c>
      <c r="F14" s="12" t="s">
        <v>48</v>
      </c>
      <c r="G14" s="12" t="s">
        <v>16</v>
      </c>
      <c r="H14" s="12" t="s">
        <v>17</v>
      </c>
      <c r="I14" s="6">
        <v>66</v>
      </c>
      <c r="J14" s="6">
        <v>89</v>
      </c>
      <c r="K14" s="6">
        <v>77.5</v>
      </c>
    </row>
    <row r="15" s="2" customFormat="true" ht="24" customHeight="true" spans="1:11">
      <c r="A15" s="12">
        <v>12</v>
      </c>
      <c r="B15" s="13" t="s">
        <v>49</v>
      </c>
      <c r="C15" s="14" t="s">
        <v>13</v>
      </c>
      <c r="D15" s="24" t="s">
        <v>50</v>
      </c>
      <c r="E15" s="12" t="str">
        <f t="shared" si="0"/>
        <v>4104221972****3834</v>
      </c>
      <c r="F15" s="12" t="s">
        <v>51</v>
      </c>
      <c r="G15" s="12" t="s">
        <v>16</v>
      </c>
      <c r="H15" s="12" t="s">
        <v>17</v>
      </c>
      <c r="I15" s="6">
        <v>70</v>
      </c>
      <c r="J15" s="6">
        <v>81</v>
      </c>
      <c r="K15" s="6">
        <v>75.5</v>
      </c>
    </row>
    <row r="16" s="2" customFormat="true" ht="24" customHeight="true" spans="1:11">
      <c r="A16" s="12">
        <v>13</v>
      </c>
      <c r="B16" s="13" t="s">
        <v>52</v>
      </c>
      <c r="C16" s="14" t="s">
        <v>13</v>
      </c>
      <c r="D16" s="24" t="s">
        <v>53</v>
      </c>
      <c r="E16" s="12" t="str">
        <f t="shared" si="0"/>
        <v>4104221964****3844</v>
      </c>
      <c r="F16" s="12" t="s">
        <v>54</v>
      </c>
      <c r="G16" s="12" t="s">
        <v>16</v>
      </c>
      <c r="H16" s="12" t="s">
        <v>17</v>
      </c>
      <c r="I16" s="6">
        <v>65</v>
      </c>
      <c r="J16" s="6">
        <v>85</v>
      </c>
      <c r="K16" s="6">
        <v>75</v>
      </c>
    </row>
    <row r="17" s="2" customFormat="true" ht="24" customHeight="true" spans="1:11">
      <c r="A17" s="12">
        <v>14</v>
      </c>
      <c r="B17" s="13" t="s">
        <v>55</v>
      </c>
      <c r="C17" s="14" t="s">
        <v>13</v>
      </c>
      <c r="D17" s="24" t="s">
        <v>56</v>
      </c>
      <c r="E17" s="12" t="str">
        <f t="shared" si="0"/>
        <v>4104221979****3824</v>
      </c>
      <c r="F17" s="12" t="s">
        <v>57</v>
      </c>
      <c r="G17" s="12" t="s">
        <v>16</v>
      </c>
      <c r="H17" s="12" t="s">
        <v>17</v>
      </c>
      <c r="I17" s="6">
        <v>62</v>
      </c>
      <c r="J17" s="6">
        <v>76</v>
      </c>
      <c r="K17" s="6">
        <v>69</v>
      </c>
    </row>
    <row r="18" s="2" customFormat="true" ht="24" customHeight="true" spans="1:11">
      <c r="A18" s="12">
        <v>15</v>
      </c>
      <c r="B18" s="13" t="s">
        <v>58</v>
      </c>
      <c r="C18" s="14" t="s">
        <v>19</v>
      </c>
      <c r="D18" s="24" t="s">
        <v>59</v>
      </c>
      <c r="E18" s="12" t="str">
        <f t="shared" si="0"/>
        <v>4104221983****3825</v>
      </c>
      <c r="F18" s="12" t="s">
        <v>60</v>
      </c>
      <c r="G18" s="12" t="s">
        <v>16</v>
      </c>
      <c r="H18" s="12" t="s">
        <v>17</v>
      </c>
      <c r="I18" s="6">
        <v>64</v>
      </c>
      <c r="J18" s="6">
        <v>86</v>
      </c>
      <c r="K18" s="6">
        <f>I18/2+J18/2</f>
        <v>75</v>
      </c>
    </row>
    <row r="19" s="1" customFormat="true" ht="50" customHeight="true" spans="1:11">
      <c r="A19" s="7" t="s">
        <v>61</v>
      </c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="1" customFormat="true" ht="18" customHeight="true" spans="1:11">
      <c r="A20" s="8" t="s">
        <v>62</v>
      </c>
      <c r="B20" s="9" t="s">
        <v>2</v>
      </c>
      <c r="C20" s="9" t="s">
        <v>3</v>
      </c>
      <c r="D20" s="9" t="s">
        <v>4</v>
      </c>
      <c r="E20" s="9" t="s">
        <v>4</v>
      </c>
      <c r="F20" s="9" t="s">
        <v>63</v>
      </c>
      <c r="G20" s="9" t="s">
        <v>6</v>
      </c>
      <c r="H20" s="9" t="s">
        <v>7</v>
      </c>
      <c r="I20" s="20" t="s">
        <v>8</v>
      </c>
      <c r="J20" s="21"/>
      <c r="K20" s="22"/>
    </row>
    <row r="21" s="2" customFormat="true" ht="32" customHeight="true" spans="1:11">
      <c r="A21" s="10"/>
      <c r="B21" s="11"/>
      <c r="C21" s="10"/>
      <c r="D21" s="10"/>
      <c r="E21" s="10"/>
      <c r="F21" s="10"/>
      <c r="G21" s="10"/>
      <c r="H21" s="10"/>
      <c r="I21" s="23" t="s">
        <v>9</v>
      </c>
      <c r="J21" s="23" t="s">
        <v>10</v>
      </c>
      <c r="K21" s="23" t="s">
        <v>11</v>
      </c>
    </row>
    <row r="22" s="2" customFormat="true" ht="24" customHeight="true" spans="1:11">
      <c r="A22" s="12">
        <v>16</v>
      </c>
      <c r="B22" s="13" t="s">
        <v>64</v>
      </c>
      <c r="C22" s="14" t="s">
        <v>19</v>
      </c>
      <c r="D22" s="24" t="s">
        <v>65</v>
      </c>
      <c r="E22" s="12" t="str">
        <f>REPLACE(D22,11,4,"****")</f>
        <v>4104221965****3846</v>
      </c>
      <c r="F22" s="12" t="s">
        <v>66</v>
      </c>
      <c r="G22" s="12" t="s">
        <v>16</v>
      </c>
      <c r="H22" s="12" t="s">
        <v>17</v>
      </c>
      <c r="I22" s="6">
        <v>73</v>
      </c>
      <c r="J22" s="6">
        <v>74</v>
      </c>
      <c r="K22" s="6">
        <v>73.5</v>
      </c>
    </row>
    <row r="23" s="2" customFormat="true" ht="24" customHeight="true" spans="1:11">
      <c r="A23" s="12">
        <v>17</v>
      </c>
      <c r="B23" s="13" t="s">
        <v>67</v>
      </c>
      <c r="C23" s="14" t="s">
        <v>19</v>
      </c>
      <c r="D23" s="24" t="s">
        <v>68</v>
      </c>
      <c r="E23" s="12" t="str">
        <f t="shared" ref="E23:E35" si="1">REPLACE(D23,11,4,"****")</f>
        <v>4104221973****3841</v>
      </c>
      <c r="F23" s="12" t="s">
        <v>69</v>
      </c>
      <c r="G23" s="12" t="s">
        <v>16</v>
      </c>
      <c r="H23" s="12" t="s">
        <v>17</v>
      </c>
      <c r="I23" s="6">
        <v>72</v>
      </c>
      <c r="J23" s="6">
        <v>86</v>
      </c>
      <c r="K23" s="6">
        <v>79</v>
      </c>
    </row>
    <row r="24" s="2" customFormat="true" ht="24" customHeight="true" spans="1:11">
      <c r="A24" s="12">
        <v>18</v>
      </c>
      <c r="B24" s="13" t="s">
        <v>70</v>
      </c>
      <c r="C24" s="14" t="s">
        <v>19</v>
      </c>
      <c r="D24" s="24" t="s">
        <v>71</v>
      </c>
      <c r="E24" s="12" t="str">
        <f t="shared" si="1"/>
        <v>4104221982****3851</v>
      </c>
      <c r="F24" s="12" t="s">
        <v>72</v>
      </c>
      <c r="G24" s="12" t="s">
        <v>16</v>
      </c>
      <c r="H24" s="12" t="s">
        <v>17</v>
      </c>
      <c r="I24" s="6">
        <v>66</v>
      </c>
      <c r="J24" s="6">
        <v>88</v>
      </c>
      <c r="K24" s="6">
        <v>77</v>
      </c>
    </row>
    <row r="25" s="2" customFormat="true" ht="24" customHeight="true" spans="1:11">
      <c r="A25" s="12">
        <v>19</v>
      </c>
      <c r="B25" s="13" t="s">
        <v>73</v>
      </c>
      <c r="C25" s="14" t="s">
        <v>13</v>
      </c>
      <c r="D25" s="24" t="s">
        <v>74</v>
      </c>
      <c r="E25" s="12" t="str">
        <f t="shared" si="1"/>
        <v>4104221965****3883</v>
      </c>
      <c r="F25" s="12" t="s">
        <v>75</v>
      </c>
      <c r="G25" s="12" t="s">
        <v>16</v>
      </c>
      <c r="H25" s="12" t="s">
        <v>17</v>
      </c>
      <c r="I25" s="6">
        <v>71</v>
      </c>
      <c r="J25" s="6">
        <v>89</v>
      </c>
      <c r="K25" s="6">
        <v>80</v>
      </c>
    </row>
    <row r="26" s="2" customFormat="true" ht="24" customHeight="true" spans="1:11">
      <c r="A26" s="12">
        <v>20</v>
      </c>
      <c r="B26" s="13" t="s">
        <v>76</v>
      </c>
      <c r="C26" s="14" t="s">
        <v>19</v>
      </c>
      <c r="D26" s="12" t="s">
        <v>77</v>
      </c>
      <c r="E26" s="12" t="str">
        <f t="shared" si="1"/>
        <v>4104221979****381X</v>
      </c>
      <c r="F26" s="12" t="s">
        <v>78</v>
      </c>
      <c r="G26" s="12" t="s">
        <v>16</v>
      </c>
      <c r="H26" s="12" t="s">
        <v>17</v>
      </c>
      <c r="I26" s="6">
        <v>68</v>
      </c>
      <c r="J26" s="6">
        <v>85</v>
      </c>
      <c r="K26" s="6">
        <v>76.5</v>
      </c>
    </row>
    <row r="27" s="2" customFormat="true" ht="24" customHeight="true" spans="1:11">
      <c r="A27" s="12">
        <v>21</v>
      </c>
      <c r="B27" s="13" t="s">
        <v>79</v>
      </c>
      <c r="C27" s="14" t="s">
        <v>19</v>
      </c>
      <c r="D27" s="25" t="s">
        <v>80</v>
      </c>
      <c r="E27" s="12" t="str">
        <f t="shared" si="1"/>
        <v>4104221966****3826</v>
      </c>
      <c r="F27" s="12" t="s">
        <v>81</v>
      </c>
      <c r="G27" s="12" t="s">
        <v>16</v>
      </c>
      <c r="H27" s="12" t="s">
        <v>17</v>
      </c>
      <c r="I27" s="6">
        <v>68</v>
      </c>
      <c r="J27" s="6">
        <v>81</v>
      </c>
      <c r="K27" s="6">
        <v>74.5</v>
      </c>
    </row>
    <row r="28" s="2" customFormat="true" ht="24" customHeight="true" spans="1:11">
      <c r="A28" s="12">
        <v>22</v>
      </c>
      <c r="B28" s="13" t="s">
        <v>82</v>
      </c>
      <c r="C28" s="14" t="s">
        <v>19</v>
      </c>
      <c r="D28" s="25" t="s">
        <v>83</v>
      </c>
      <c r="E28" s="12" t="str">
        <f t="shared" si="1"/>
        <v>4104221970****3863</v>
      </c>
      <c r="F28" s="12" t="s">
        <v>84</v>
      </c>
      <c r="G28" s="12" t="s">
        <v>16</v>
      </c>
      <c r="H28" s="12" t="s">
        <v>17</v>
      </c>
      <c r="I28" s="6">
        <v>72</v>
      </c>
      <c r="J28" s="6">
        <v>80</v>
      </c>
      <c r="K28" s="6">
        <v>76</v>
      </c>
    </row>
    <row r="29" s="2" customFormat="true" ht="24" customHeight="true" spans="1:11">
      <c r="A29" s="12">
        <v>23</v>
      </c>
      <c r="B29" s="12" t="s">
        <v>85</v>
      </c>
      <c r="C29" s="14" t="s">
        <v>13</v>
      </c>
      <c r="D29" s="25" t="s">
        <v>86</v>
      </c>
      <c r="E29" s="12" t="str">
        <f t="shared" si="1"/>
        <v>4104221974****3842</v>
      </c>
      <c r="F29" s="12" t="s">
        <v>87</v>
      </c>
      <c r="G29" s="12" t="s">
        <v>16</v>
      </c>
      <c r="H29" s="12" t="s">
        <v>17</v>
      </c>
      <c r="I29" s="6">
        <v>66</v>
      </c>
      <c r="J29" s="6">
        <v>89</v>
      </c>
      <c r="K29" s="6">
        <v>77.5</v>
      </c>
    </row>
    <row r="30" s="2" customFormat="true" ht="24" customHeight="true" spans="1:11">
      <c r="A30" s="12">
        <v>24</v>
      </c>
      <c r="B30" s="12" t="s">
        <v>88</v>
      </c>
      <c r="C30" s="14" t="s">
        <v>19</v>
      </c>
      <c r="D30" s="25" t="s">
        <v>89</v>
      </c>
      <c r="E30" s="12" t="str">
        <f t="shared" si="1"/>
        <v>4104221972****4022</v>
      </c>
      <c r="F30" s="12" t="s">
        <v>90</v>
      </c>
      <c r="G30" s="12" t="s">
        <v>16</v>
      </c>
      <c r="H30" s="12" t="s">
        <v>17</v>
      </c>
      <c r="I30" s="6">
        <v>72</v>
      </c>
      <c r="J30" s="6">
        <v>79</v>
      </c>
      <c r="K30" s="6">
        <v>75.5</v>
      </c>
    </row>
    <row r="31" s="2" customFormat="true" ht="24" customHeight="true" spans="1:11">
      <c r="A31" s="12">
        <v>25</v>
      </c>
      <c r="B31" s="13" t="s">
        <v>91</v>
      </c>
      <c r="C31" s="14" t="s">
        <v>19</v>
      </c>
      <c r="D31" s="25" t="s">
        <v>92</v>
      </c>
      <c r="E31" s="12" t="str">
        <f t="shared" si="1"/>
        <v>4104221973****3826</v>
      </c>
      <c r="F31" s="12" t="s">
        <v>93</v>
      </c>
      <c r="G31" s="12" t="s">
        <v>16</v>
      </c>
      <c r="H31" s="12" t="s">
        <v>17</v>
      </c>
      <c r="I31" s="6">
        <v>70</v>
      </c>
      <c r="J31" s="6">
        <v>73</v>
      </c>
      <c r="K31" s="6">
        <v>71.5</v>
      </c>
    </row>
    <row r="32" s="2" customFormat="true" ht="24" customHeight="true" spans="1:11">
      <c r="A32" s="12">
        <v>26</v>
      </c>
      <c r="B32" s="13" t="s">
        <v>94</v>
      </c>
      <c r="C32" s="14" t="s">
        <v>13</v>
      </c>
      <c r="D32" s="25" t="s">
        <v>95</v>
      </c>
      <c r="E32" s="12" t="str">
        <f t="shared" si="1"/>
        <v>4104221965****3862</v>
      </c>
      <c r="F32" s="12" t="s">
        <v>96</v>
      </c>
      <c r="G32" s="12" t="s">
        <v>16</v>
      </c>
      <c r="H32" s="12" t="s">
        <v>17</v>
      </c>
      <c r="I32" s="6">
        <v>78</v>
      </c>
      <c r="J32" s="6">
        <v>82</v>
      </c>
      <c r="K32" s="6">
        <v>80</v>
      </c>
    </row>
    <row r="33" s="2" customFormat="true" ht="24" customHeight="true" spans="1:11">
      <c r="A33" s="12">
        <v>27</v>
      </c>
      <c r="B33" s="13" t="s">
        <v>97</v>
      </c>
      <c r="C33" s="14" t="s">
        <v>19</v>
      </c>
      <c r="D33" s="25" t="s">
        <v>98</v>
      </c>
      <c r="E33" s="12" t="str">
        <f t="shared" si="1"/>
        <v>4104221975****3822</v>
      </c>
      <c r="F33" s="12" t="s">
        <v>99</v>
      </c>
      <c r="G33" s="12" t="s">
        <v>16</v>
      </c>
      <c r="H33" s="12" t="s">
        <v>17</v>
      </c>
      <c r="I33" s="6">
        <v>66</v>
      </c>
      <c r="J33" s="6">
        <v>71</v>
      </c>
      <c r="K33" s="6">
        <v>68.5</v>
      </c>
    </row>
    <row r="34" s="2" customFormat="true" ht="24" customHeight="true" spans="1:11">
      <c r="A34" s="12">
        <v>28</v>
      </c>
      <c r="B34" s="13" t="s">
        <v>100</v>
      </c>
      <c r="C34" s="14" t="s">
        <v>13</v>
      </c>
      <c r="D34" s="25" t="s">
        <v>101</v>
      </c>
      <c r="E34" s="12" t="str">
        <f t="shared" si="1"/>
        <v>4104221975****3810</v>
      </c>
      <c r="F34" s="12" t="s">
        <v>102</v>
      </c>
      <c r="G34" s="12" t="s">
        <v>16</v>
      </c>
      <c r="H34" s="12" t="s">
        <v>17</v>
      </c>
      <c r="I34" s="6">
        <v>68</v>
      </c>
      <c r="J34" s="6">
        <v>76</v>
      </c>
      <c r="K34" s="6">
        <v>72</v>
      </c>
    </row>
    <row r="35" s="2" customFormat="true" ht="24" customHeight="true" spans="1:11">
      <c r="A35" s="12">
        <v>29</v>
      </c>
      <c r="B35" s="13" t="s">
        <v>103</v>
      </c>
      <c r="C35" s="14" t="s">
        <v>19</v>
      </c>
      <c r="D35" s="25" t="s">
        <v>104</v>
      </c>
      <c r="E35" s="12" t="str">
        <f t="shared" si="1"/>
        <v>4104221962****3841</v>
      </c>
      <c r="F35" s="12" t="s">
        <v>105</v>
      </c>
      <c r="G35" s="12" t="s">
        <v>16</v>
      </c>
      <c r="H35" s="12" t="s">
        <v>17</v>
      </c>
      <c r="I35" s="6">
        <v>74</v>
      </c>
      <c r="J35" s="6">
        <v>89</v>
      </c>
      <c r="K35" s="6">
        <v>81.5</v>
      </c>
    </row>
    <row r="36" s="3" customFormat="true" spans="2:11">
      <c r="B36" s="16"/>
      <c r="C36" s="17"/>
      <c r="D36" s="17"/>
      <c r="E36" s="17"/>
      <c r="F36" s="17"/>
      <c r="G36" s="17"/>
      <c r="I36" s="17"/>
      <c r="J36" s="17"/>
      <c r="K36" s="17"/>
    </row>
    <row r="37" s="4" customFormat="true" spans="2:11">
      <c r="B37" s="18"/>
      <c r="C37" s="19"/>
      <c r="D37" s="19"/>
      <c r="E37" s="19"/>
      <c r="F37" s="19"/>
      <c r="G37" s="19"/>
      <c r="I37" s="19"/>
      <c r="J37" s="19"/>
      <c r="K37" s="19"/>
    </row>
  </sheetData>
  <mergeCells count="20">
    <mergeCell ref="A1:K1"/>
    <mergeCell ref="I2:K2"/>
    <mergeCell ref="A19:K19"/>
    <mergeCell ref="I20:K20"/>
    <mergeCell ref="A2:A3"/>
    <mergeCell ref="A20:A21"/>
    <mergeCell ref="B2:B3"/>
    <mergeCell ref="B20:B21"/>
    <mergeCell ref="C2:C3"/>
    <mergeCell ref="C20:C21"/>
    <mergeCell ref="D2:D3"/>
    <mergeCell ref="D20:D21"/>
    <mergeCell ref="E2:E3"/>
    <mergeCell ref="E20:E21"/>
    <mergeCell ref="F2:F3"/>
    <mergeCell ref="F20:F21"/>
    <mergeCell ref="G2:G3"/>
    <mergeCell ref="G20:G21"/>
    <mergeCell ref="H2:H3"/>
    <mergeCell ref="H20:H21"/>
  </mergeCells>
  <dataValidations count="2">
    <dataValidation type="list" allowBlank="1" showInputMessage="1" showErrorMessage="1" sqref="C5 C14 C18 C22 C23 C24 C30 C31 C33 C35 C6:C8 C10:C13 C26:C28">
      <formula1>"贫困家庭子女,毕业学年高校毕业生,城乡未继续升学的应届高中毕业生,农村转移就业劳动者,城镇登记失业人员"</formula1>
    </dataValidation>
    <dataValidation type="list" allowBlank="1" showInputMessage="1" showErrorMessage="1" sqref="C4 C9 C15 C16 C17 C25 C29 C32 C34">
      <formula1>"建档立卡贫困户,毕业学年高校毕业生,城乡未继续升学的应届高中毕业生,农村转移就业劳动者,城镇登记失业人员"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合格人员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2018-08-08T17:03:00Z</dcterms:created>
  <cp:lastPrinted>2018-09-09T15:23:00Z</cp:lastPrinted>
  <dcterms:modified xsi:type="dcterms:W3CDTF">2022-08-11T17:05:52Z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