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<sst xmlns="http://schemas.openxmlformats.org/spreadsheetml/2006/main" count="283" uniqueCount="149">
  <si>
    <t>平顶山市大鹏职业技能培训学校就业技能培训台账</t>
  </si>
  <si>
    <t xml:space="preserve"> 培训机构（公章）</t>
  </si>
  <si>
    <t xml:space="preserve">                                 培训班期数：2020年第 3 期</t>
  </si>
  <si>
    <t>填表时间：2020 年 12 月 2 日</t>
  </si>
  <si>
    <t>序号</t>
  </si>
  <si>
    <t>姓名</t>
  </si>
  <si>
    <t>身份类别</t>
  </si>
  <si>
    <t>身份证号</t>
  </si>
  <si>
    <t>就业创业培训合格证号</t>
  </si>
  <si>
    <t>家庭住址</t>
  </si>
  <si>
    <t>联系方式</t>
  </si>
  <si>
    <t>培训专业</t>
  </si>
  <si>
    <t>考试成绩</t>
  </si>
  <si>
    <t>理论</t>
  </si>
  <si>
    <t>实操</t>
  </si>
  <si>
    <t>平均</t>
  </si>
  <si>
    <t>桑盘</t>
  </si>
  <si>
    <t>农村转移就业劳动者</t>
  </si>
  <si>
    <t>410422196406229125</t>
  </si>
  <si>
    <t>JX41*****020004496</t>
  </si>
  <si>
    <t>龚店乡辛庄村</t>
  </si>
  <si>
    <t>15137567824</t>
  </si>
  <si>
    <t>家政服务员</t>
  </si>
  <si>
    <t>马培培</t>
  </si>
  <si>
    <t>410422198509251025</t>
  </si>
  <si>
    <t>JX41*****020004497</t>
  </si>
  <si>
    <t>张梅英</t>
  </si>
  <si>
    <t>410422196908298163</t>
  </si>
  <si>
    <t>JX41*****020004498</t>
  </si>
  <si>
    <t>邱培蕾</t>
  </si>
  <si>
    <t>410422198812158245</t>
  </si>
  <si>
    <t>JX41*****020004499</t>
  </si>
  <si>
    <t>王小会</t>
  </si>
  <si>
    <t>410422197608058146</t>
  </si>
  <si>
    <t>JX41*****020004500</t>
  </si>
  <si>
    <t>吴小红</t>
  </si>
  <si>
    <t>41042219710517812X</t>
  </si>
  <si>
    <t>JX41*****020004501</t>
  </si>
  <si>
    <t>13525371176</t>
  </si>
  <si>
    <t>林梅仙</t>
  </si>
  <si>
    <t>410422196803158201</t>
  </si>
  <si>
    <t>JX41*****020004502</t>
  </si>
  <si>
    <t>王苗芝</t>
  </si>
  <si>
    <t>410422196304248122</t>
  </si>
  <si>
    <t>JX41*****020004503</t>
  </si>
  <si>
    <t>吕代云</t>
  </si>
  <si>
    <t>410422196710208142</t>
  </si>
  <si>
    <t>JX41*****020004504</t>
  </si>
  <si>
    <t>13663094772</t>
  </si>
  <si>
    <t>冯少</t>
  </si>
  <si>
    <t>410422196807138128</t>
  </si>
  <si>
    <t>JX41*****020004505</t>
  </si>
  <si>
    <t>徐建侠</t>
  </si>
  <si>
    <t>410422197505148149</t>
  </si>
  <si>
    <t>JX41*****020004506</t>
  </si>
  <si>
    <t>15238259740</t>
  </si>
  <si>
    <t>张冬枝</t>
  </si>
  <si>
    <t>410422196908061043</t>
  </si>
  <si>
    <t>JX41*****020004507</t>
  </si>
  <si>
    <t>18317681710</t>
  </si>
  <si>
    <t>王顺英</t>
  </si>
  <si>
    <t>410422197011068149</t>
  </si>
  <si>
    <t>JX41*****020004508</t>
  </si>
  <si>
    <t>张小丽</t>
  </si>
  <si>
    <t>410422196803181022</t>
  </si>
  <si>
    <t>JX41*****020004509</t>
  </si>
  <si>
    <t>15993568580</t>
  </si>
  <si>
    <t>侯三妞</t>
  </si>
  <si>
    <t>农村转移就业劳动者（建档立卡）</t>
  </si>
  <si>
    <t>410422196304098128</t>
  </si>
  <si>
    <t>JX41*****020004510</t>
  </si>
  <si>
    <t>15516091153</t>
  </si>
  <si>
    <t>路大妮</t>
  </si>
  <si>
    <t>410422196710068223</t>
  </si>
  <si>
    <t>JX41*****020004511</t>
  </si>
  <si>
    <t>娄宗迪</t>
  </si>
  <si>
    <t>410422199508181023</t>
  </si>
  <si>
    <t>JX41*****020004512</t>
  </si>
  <si>
    <t>15036859735</t>
  </si>
  <si>
    <t>马玉慧</t>
  </si>
  <si>
    <t>410422197001131028</t>
  </si>
  <si>
    <t>JX41*****020004513</t>
  </si>
  <si>
    <t>18337570045</t>
  </si>
  <si>
    <t>孙海霞</t>
  </si>
  <si>
    <t>410422198209138127</t>
  </si>
  <si>
    <t>JX41*****020004514</t>
  </si>
  <si>
    <t>15903908913</t>
  </si>
  <si>
    <t>刘香</t>
  </si>
  <si>
    <t>410422196301138120</t>
  </si>
  <si>
    <t>JX41*****020004515</t>
  </si>
  <si>
    <t>18317687829</t>
  </si>
  <si>
    <t>徐会荣</t>
  </si>
  <si>
    <t>410422196809268129</t>
  </si>
  <si>
    <t>JX41*****020004516</t>
  </si>
  <si>
    <t xml:space="preserve">                               培训班期数：2020年第 3 期</t>
  </si>
  <si>
    <t>填表时间：2020 年 12 月 2日</t>
  </si>
  <si>
    <t>人员类别</t>
  </si>
  <si>
    <t>刘玉莲</t>
  </si>
  <si>
    <t>410422197007308162</t>
  </si>
  <si>
    <t>JX41*****020004517</t>
  </si>
  <si>
    <t>18094831316</t>
  </si>
  <si>
    <t>牛春霞</t>
  </si>
  <si>
    <t>410422197402278143</t>
  </si>
  <si>
    <t>JX41*****020004518</t>
  </si>
  <si>
    <t>张秋灵</t>
  </si>
  <si>
    <t>410422196803238164</t>
  </si>
  <si>
    <t>JX41*****020004519</t>
  </si>
  <si>
    <t>15517868380</t>
  </si>
  <si>
    <t>孙红民</t>
  </si>
  <si>
    <t>410422197206048121</t>
  </si>
  <si>
    <t>JX41*****020004520</t>
  </si>
  <si>
    <t>张细平</t>
  </si>
  <si>
    <t>410422196210038124</t>
  </si>
  <si>
    <t>JX41*****020004521</t>
  </si>
  <si>
    <t>13333905459</t>
  </si>
  <si>
    <t>王彩红</t>
  </si>
  <si>
    <t>410422197812048121</t>
  </si>
  <si>
    <t>JX41*****020004522</t>
  </si>
  <si>
    <t>郑军红</t>
  </si>
  <si>
    <t>41042219650224814X</t>
  </si>
  <si>
    <t>JX41*****020004523</t>
  </si>
  <si>
    <t>梁爱芝</t>
  </si>
  <si>
    <t>410422197211138164</t>
  </si>
  <si>
    <t>JX41*****020004524</t>
  </si>
  <si>
    <t>梁巧云</t>
  </si>
  <si>
    <t>410422196209138160</t>
  </si>
  <si>
    <t>JX41*****020004525</t>
  </si>
  <si>
    <t>娄何青</t>
  </si>
  <si>
    <t>410422196507128120</t>
  </si>
  <si>
    <t>JX41*****020004526</t>
  </si>
  <si>
    <t>赵爱英</t>
  </si>
  <si>
    <t>410422197308118127</t>
  </si>
  <si>
    <t>JX41*****020004527</t>
  </si>
  <si>
    <t>15093870750</t>
  </si>
  <si>
    <t>张军红</t>
  </si>
  <si>
    <t>410422197310048180</t>
  </si>
  <si>
    <t>JX41*****020004528</t>
  </si>
  <si>
    <t>焦晓丽</t>
  </si>
  <si>
    <t>410422199502071026</t>
  </si>
  <si>
    <t>JX41*****020004529</t>
  </si>
  <si>
    <t>15836939880</t>
  </si>
  <si>
    <t>蒋翠</t>
  </si>
  <si>
    <t>410422196405028129</t>
  </si>
  <si>
    <t>JX41*****020004530</t>
  </si>
  <si>
    <t>15136915332</t>
  </si>
  <si>
    <t>身份类别一栏填写豫财社[2018]8号文件规定的五类人，其中贫困家庭子女中的“建档立卡及享受低保家庭的适龄子女”</t>
  </si>
  <si>
    <t xml:space="preserve">      备注</t>
  </si>
  <si>
    <t>农村转移就业劳动者中的“建档立卡的适龄贫困劳动者”要另外注明，如张XX是农村转移就业劳动者中的“建档立卡的适</t>
  </si>
  <si>
    <t>龄贫困劳动者，则其“身份类别”一栏要填写“农村转移就业劳动者（建档立卡）”。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</si>
</sst>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4">
    <font>
      <sz val="11"/>
      <color theme="1"/>
      <name val="宋体"/>
      <charset val="134"/>
      <scheme val="minor"/>
    </font>
    <font>
      <b/>
      <sz val="20"/>
      <color theme="1"/>
      <name val="仿宋"/>
      <charset val="134"/>
    </font>
    <font>
      <sz val="10"/>
      <color theme="1"/>
      <name val="仿宋"/>
      <charset val="134"/>
    </font>
    <font>
      <b/>
      <sz val="10"/>
      <color theme="1"/>
      <name val="仿宋"/>
      <charset val="134"/>
    </font>
    <font>
      <sz val="10"/>
      <color theme="1"/>
      <name val="宋体"/>
      <charset val="134"/>
      <scheme val="minor"/>
    </font>
    <font>
      <b/>
      <sz val="11"/>
      <color theme="1"/>
      <name val="仿宋"/>
      <charset val="134"/>
    </font>
    <font>
      <b/>
      <sz val="10"/>
      <color theme="1"/>
      <name val="宋体"/>
      <charset val="134"/>
    </font>
    <font>
      <sz val="13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134"/>
      <scheme val="major"/>
    </font>
    <font>
      <sz val="13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</font>
    <font>
      <b/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9" fillId="9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2" borderId="17" applyNumberFormat="0" applyFont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31" fillId="14" borderId="20" applyNumberFormat="0" applyAlignment="0" applyProtection="0">
      <alignment vertical="center"/>
    </xf>
    <xf numFmtId="0" fontId="23" fillId="14" borderId="16" applyNumberFormat="0" applyAlignment="0" applyProtection="0">
      <alignment vertical="center"/>
    </xf>
    <xf numFmtId="0" fontId="32" fillId="21" borderId="21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49" fontId="2" fillId="0" borderId="0" xfId="0" applyNumberFormat="1" applyFont="1">
      <alignment vertical="center"/>
    </xf>
    <xf numFmtId="0" fontId="2" fillId="0" borderId="1" xfId="0" applyFont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right" vertical="center"/>
    </xf>
    <xf numFmtId="0" fontId="6" fillId="0" borderId="12" xfId="0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49" fontId="14" fillId="0" borderId="13" xfId="0" applyNumberFormat="1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>
      <alignment vertical="center"/>
    </xf>
    <xf numFmtId="49" fontId="2" fillId="0" borderId="0" xfId="0" applyNumberFormat="1" applyFont="1" applyBorder="1">
      <alignment vertical="center"/>
    </xf>
    <xf numFmtId="49" fontId="2" fillId="0" borderId="1" xfId="0" applyNumberFormat="1" applyFont="1" applyBorder="1">
      <alignment vertical="center"/>
    </xf>
    <xf numFmtId="49" fontId="11" fillId="0" borderId="4" xfId="0" applyNumberFormat="1" applyFont="1" applyFill="1" applyBorder="1" applyAlignment="1" quotePrefix="1">
      <alignment horizontal="center" vertical="center"/>
    </xf>
    <xf numFmtId="49" fontId="11" fillId="0" borderId="3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9"/>
  <sheetViews>
    <sheetView tabSelected="1" topLeftCell="C1" workbookViewId="0">
      <selection activeCell="N1" sqref="N$1:N$1048576"/>
    </sheetView>
  </sheetViews>
  <sheetFormatPr defaultColWidth="9" defaultRowHeight="12"/>
  <cols>
    <col min="1" max="1" width="5.375" style="6" customWidth="1"/>
    <col min="2" max="2" width="9.625" style="6" customWidth="1"/>
    <col min="3" max="3" width="27.5333333333333" style="6" customWidth="1"/>
    <col min="4" max="4" width="20.25" style="6" hidden="1" customWidth="1"/>
    <col min="5" max="5" width="20.25" style="6" customWidth="1"/>
    <col min="6" max="6" width="19.75" style="6" customWidth="1"/>
    <col min="7" max="7" width="17.375" style="6" customWidth="1"/>
    <col min="8" max="8" width="13.125" style="6" hidden="1" customWidth="1"/>
    <col min="9" max="9" width="13.125" style="6" customWidth="1"/>
    <col min="10" max="10" width="12.6083333333333" style="6" customWidth="1"/>
    <col min="11" max="11" width="4.875" style="6" customWidth="1"/>
    <col min="12" max="12" width="4.875" style="7" customWidth="1"/>
    <col min="13" max="13" width="5.375" style="6" customWidth="1"/>
    <col min="14" max="14" width="8.125" style="6" customWidth="1"/>
    <col min="15" max="15" width="9" style="6"/>
    <col min="16" max="16" width="18.375" style="6" customWidth="1"/>
    <col min="17" max="16384" width="9" style="6"/>
  </cols>
  <sheetData>
    <row r="1" s="1" customFormat="1" ht="27" customHeight="1" spans="1:1">
      <c r="A1" s="1" t="s">
        <v>0</v>
      </c>
    </row>
    <row r="2" s="2" customFormat="1" ht="18" customHeight="1" spans="1:13">
      <c r="A2" s="8" t="s">
        <v>1</v>
      </c>
      <c r="B2" s="8"/>
      <c r="D2" s="2" t="s">
        <v>2</v>
      </c>
      <c r="E2" s="2" t="s">
        <v>2</v>
      </c>
      <c r="J2" s="39" t="s">
        <v>3</v>
      </c>
      <c r="K2" s="39"/>
      <c r="L2" s="39"/>
      <c r="M2" s="39"/>
    </row>
    <row r="3" s="3" customFormat="1" ht="18.75" customHeight="1" spans="1:13">
      <c r="A3" s="9" t="s">
        <v>4</v>
      </c>
      <c r="B3" s="9" t="s">
        <v>5</v>
      </c>
      <c r="C3" s="9" t="s">
        <v>6</v>
      </c>
      <c r="D3" s="9" t="s">
        <v>7</v>
      </c>
      <c r="E3" s="9" t="s">
        <v>7</v>
      </c>
      <c r="F3" s="9" t="s">
        <v>8</v>
      </c>
      <c r="G3" s="9" t="s">
        <v>9</v>
      </c>
      <c r="H3" s="9" t="s">
        <v>10</v>
      </c>
      <c r="I3" s="9" t="s">
        <v>10</v>
      </c>
      <c r="J3" s="9" t="s">
        <v>11</v>
      </c>
      <c r="K3" s="40" t="s">
        <v>12</v>
      </c>
      <c r="L3" s="41"/>
      <c r="M3" s="42"/>
    </row>
    <row r="4" s="3" customFormat="1" ht="18" customHeight="1" spans="1:13">
      <c r="A4" s="10"/>
      <c r="B4" s="10"/>
      <c r="C4" s="10"/>
      <c r="D4" s="10"/>
      <c r="E4" s="10"/>
      <c r="F4" s="10"/>
      <c r="G4" s="10"/>
      <c r="H4" s="10"/>
      <c r="I4" s="10"/>
      <c r="J4" s="10"/>
      <c r="K4" s="43" t="s">
        <v>13</v>
      </c>
      <c r="L4" s="44" t="s">
        <v>14</v>
      </c>
      <c r="M4" s="43" t="s">
        <v>15</v>
      </c>
    </row>
    <row r="5" s="4" customFormat="1" ht="18.95" customHeight="1" spans="1:16">
      <c r="A5" s="11">
        <v>1</v>
      </c>
      <c r="B5" s="12" t="s">
        <v>16</v>
      </c>
      <c r="C5" s="13" t="s">
        <v>17</v>
      </c>
      <c r="D5" s="13" t="s">
        <v>18</v>
      </c>
      <c r="E5" s="14" t="str">
        <f>REPLACE(D5,11,4,"****")</f>
        <v>4104221964****9125</v>
      </c>
      <c r="F5" s="15" t="s">
        <v>19</v>
      </c>
      <c r="G5" s="16" t="s">
        <v>20</v>
      </c>
      <c r="H5" s="13" t="s">
        <v>21</v>
      </c>
      <c r="I5" s="14" t="str">
        <f t="shared" ref="I5:I25" si="0">REPLACE(H5,4,4,"****")</f>
        <v>151****7824</v>
      </c>
      <c r="J5" s="45" t="s">
        <v>22</v>
      </c>
      <c r="K5" s="17">
        <v>68</v>
      </c>
      <c r="L5" s="17">
        <v>64</v>
      </c>
      <c r="M5" s="46">
        <f>(K5+L5)/2</f>
        <v>66</v>
      </c>
      <c r="P5" s="3"/>
    </row>
    <row r="6" s="4" customFormat="1" ht="18.95" customHeight="1" spans="1:16">
      <c r="A6" s="17">
        <v>2</v>
      </c>
      <c r="B6" s="18" t="s">
        <v>23</v>
      </c>
      <c r="C6" s="13" t="s">
        <v>17</v>
      </c>
      <c r="D6" s="56" t="s">
        <v>24</v>
      </c>
      <c r="E6" s="14" t="str">
        <f t="shared" ref="E5:E25" si="1">REPLACE(D6,11,4,"****")</f>
        <v>4104221985****1025</v>
      </c>
      <c r="F6" s="15" t="s">
        <v>25</v>
      </c>
      <c r="G6" s="16" t="s">
        <v>20</v>
      </c>
      <c r="H6" s="19">
        <v>15537520082</v>
      </c>
      <c r="I6" s="14" t="str">
        <f t="shared" si="0"/>
        <v>155****0082</v>
      </c>
      <c r="J6" s="45" t="s">
        <v>22</v>
      </c>
      <c r="K6" s="17">
        <v>71</v>
      </c>
      <c r="L6" s="17">
        <v>66</v>
      </c>
      <c r="M6" s="46">
        <f t="shared" ref="M6:M25" si="2">(K6+L6)/2</f>
        <v>68.5</v>
      </c>
      <c r="P6" s="3"/>
    </row>
    <row r="7" s="4" customFormat="1" ht="18.95" customHeight="1" spans="1:16">
      <c r="A7" s="11">
        <v>3</v>
      </c>
      <c r="B7" s="18" t="s">
        <v>26</v>
      </c>
      <c r="C7" s="13" t="s">
        <v>17</v>
      </c>
      <c r="D7" s="56" t="s">
        <v>27</v>
      </c>
      <c r="E7" s="14" t="str">
        <f t="shared" si="1"/>
        <v>4104221969****8163</v>
      </c>
      <c r="F7" s="15" t="s">
        <v>28</v>
      </c>
      <c r="G7" s="16" t="s">
        <v>20</v>
      </c>
      <c r="H7" s="19">
        <v>13461289819</v>
      </c>
      <c r="I7" s="14" t="str">
        <f t="shared" si="0"/>
        <v>134****9819</v>
      </c>
      <c r="J7" s="45" t="s">
        <v>22</v>
      </c>
      <c r="K7" s="17">
        <v>71</v>
      </c>
      <c r="L7" s="17">
        <v>72</v>
      </c>
      <c r="M7" s="46">
        <f t="shared" si="2"/>
        <v>71.5</v>
      </c>
      <c r="P7" s="3"/>
    </row>
    <row r="8" s="4" customFormat="1" ht="18.95" customHeight="1" spans="1:16">
      <c r="A8" s="11">
        <v>4</v>
      </c>
      <c r="B8" s="20" t="s">
        <v>29</v>
      </c>
      <c r="C8" s="13" t="s">
        <v>17</v>
      </c>
      <c r="D8" s="57" t="s">
        <v>30</v>
      </c>
      <c r="E8" s="14" t="str">
        <f t="shared" si="1"/>
        <v>4104221988****8245</v>
      </c>
      <c r="F8" s="15" t="s">
        <v>31</v>
      </c>
      <c r="G8" s="16" t="s">
        <v>20</v>
      </c>
      <c r="H8" s="19">
        <v>18236681159</v>
      </c>
      <c r="I8" s="14" t="str">
        <f t="shared" si="0"/>
        <v>182****1159</v>
      </c>
      <c r="J8" s="45" t="s">
        <v>22</v>
      </c>
      <c r="K8" s="17">
        <v>75</v>
      </c>
      <c r="L8" s="17">
        <v>69</v>
      </c>
      <c r="M8" s="46">
        <f t="shared" si="2"/>
        <v>72</v>
      </c>
      <c r="P8" s="3"/>
    </row>
    <row r="9" s="4" customFormat="1" ht="18.95" customHeight="1" spans="1:16">
      <c r="A9" s="17">
        <v>5</v>
      </c>
      <c r="B9" s="18" t="s">
        <v>32</v>
      </c>
      <c r="C9" s="13" t="s">
        <v>17</v>
      </c>
      <c r="D9" s="56" t="s">
        <v>33</v>
      </c>
      <c r="E9" s="14" t="str">
        <f t="shared" si="1"/>
        <v>4104221976****8146</v>
      </c>
      <c r="F9" s="15" t="s">
        <v>34</v>
      </c>
      <c r="G9" s="16" t="s">
        <v>20</v>
      </c>
      <c r="H9" s="19">
        <v>17637567197</v>
      </c>
      <c r="I9" s="14" t="str">
        <f t="shared" si="0"/>
        <v>176****7197</v>
      </c>
      <c r="J9" s="45" t="s">
        <v>22</v>
      </c>
      <c r="K9" s="17">
        <v>69</v>
      </c>
      <c r="L9" s="17">
        <v>73</v>
      </c>
      <c r="M9" s="46">
        <f t="shared" si="2"/>
        <v>71</v>
      </c>
      <c r="P9" s="3"/>
    </row>
    <row r="10" s="4" customFormat="1" ht="18.95" customHeight="1" spans="1:16">
      <c r="A10" s="11">
        <v>6</v>
      </c>
      <c r="B10" s="18" t="s">
        <v>35</v>
      </c>
      <c r="C10" s="13" t="s">
        <v>17</v>
      </c>
      <c r="D10" s="19" t="s">
        <v>36</v>
      </c>
      <c r="E10" s="14" t="str">
        <f t="shared" si="1"/>
        <v>4104221971****812X</v>
      </c>
      <c r="F10" s="15" t="s">
        <v>37</v>
      </c>
      <c r="G10" s="16" t="s">
        <v>20</v>
      </c>
      <c r="H10" s="19" t="s">
        <v>38</v>
      </c>
      <c r="I10" s="14" t="str">
        <f t="shared" si="0"/>
        <v>135****1176</v>
      </c>
      <c r="J10" s="45" t="s">
        <v>22</v>
      </c>
      <c r="K10" s="17">
        <v>70</v>
      </c>
      <c r="L10" s="17">
        <v>64</v>
      </c>
      <c r="M10" s="46">
        <f t="shared" si="2"/>
        <v>67</v>
      </c>
      <c r="P10" s="3"/>
    </row>
    <row r="11" s="4" customFormat="1" ht="18.95" customHeight="1" spans="1:16">
      <c r="A11" s="11">
        <v>7</v>
      </c>
      <c r="B11" s="18" t="s">
        <v>39</v>
      </c>
      <c r="C11" s="13" t="s">
        <v>17</v>
      </c>
      <c r="D11" s="56" t="s">
        <v>40</v>
      </c>
      <c r="E11" s="14" t="str">
        <f t="shared" si="1"/>
        <v>4104221968****8201</v>
      </c>
      <c r="F11" s="15" t="s">
        <v>41</v>
      </c>
      <c r="G11" s="16" t="s">
        <v>20</v>
      </c>
      <c r="H11" s="19">
        <v>18236656810</v>
      </c>
      <c r="I11" s="14" t="str">
        <f t="shared" si="0"/>
        <v>182****6810</v>
      </c>
      <c r="J11" s="45" t="s">
        <v>22</v>
      </c>
      <c r="K11" s="17">
        <v>67</v>
      </c>
      <c r="L11" s="17">
        <v>68</v>
      </c>
      <c r="M11" s="46">
        <f t="shared" si="2"/>
        <v>67.5</v>
      </c>
      <c r="P11" s="3"/>
    </row>
    <row r="12" s="4" customFormat="1" ht="18.95" customHeight="1" spans="1:16">
      <c r="A12" s="17">
        <v>8</v>
      </c>
      <c r="B12" s="18" t="s">
        <v>42</v>
      </c>
      <c r="C12" s="13" t="s">
        <v>17</v>
      </c>
      <c r="D12" s="56" t="s">
        <v>43</v>
      </c>
      <c r="E12" s="14" t="str">
        <f t="shared" si="1"/>
        <v>4104221963****8122</v>
      </c>
      <c r="F12" s="15" t="s">
        <v>44</v>
      </c>
      <c r="G12" s="16" t="s">
        <v>20</v>
      </c>
      <c r="H12" s="19">
        <v>13213682723</v>
      </c>
      <c r="I12" s="14" t="str">
        <f t="shared" si="0"/>
        <v>132****2723</v>
      </c>
      <c r="J12" s="45" t="s">
        <v>22</v>
      </c>
      <c r="K12" s="17">
        <v>66</v>
      </c>
      <c r="L12" s="17">
        <v>62</v>
      </c>
      <c r="M12" s="46">
        <f t="shared" si="2"/>
        <v>64</v>
      </c>
      <c r="P12" s="3"/>
    </row>
    <row r="13" s="4" customFormat="1" ht="18.95" customHeight="1" spans="1:16">
      <c r="A13" s="11">
        <v>9</v>
      </c>
      <c r="B13" s="12" t="s">
        <v>45</v>
      </c>
      <c r="C13" s="13" t="s">
        <v>17</v>
      </c>
      <c r="D13" s="13" t="s">
        <v>46</v>
      </c>
      <c r="E13" s="14" t="str">
        <f t="shared" si="1"/>
        <v>4104221967****8142</v>
      </c>
      <c r="F13" s="15" t="s">
        <v>47</v>
      </c>
      <c r="G13" s="16" t="s">
        <v>20</v>
      </c>
      <c r="H13" s="13" t="s">
        <v>48</v>
      </c>
      <c r="I13" s="14" t="str">
        <f t="shared" si="0"/>
        <v>136****4772</v>
      </c>
      <c r="J13" s="45" t="s">
        <v>22</v>
      </c>
      <c r="K13" s="17">
        <v>72</v>
      </c>
      <c r="L13" s="17">
        <v>69</v>
      </c>
      <c r="M13" s="46">
        <f t="shared" si="2"/>
        <v>70.5</v>
      </c>
      <c r="P13" s="3"/>
    </row>
    <row r="14" s="4" customFormat="1" ht="18.95" customHeight="1" spans="1:16">
      <c r="A14" s="11">
        <v>10</v>
      </c>
      <c r="B14" s="18" t="s">
        <v>49</v>
      </c>
      <c r="C14" s="13" t="s">
        <v>17</v>
      </c>
      <c r="D14" s="56" t="s">
        <v>50</v>
      </c>
      <c r="E14" s="14" t="str">
        <f t="shared" si="1"/>
        <v>4104221968****8128</v>
      </c>
      <c r="F14" s="15" t="s">
        <v>51</v>
      </c>
      <c r="G14" s="16" t="s">
        <v>20</v>
      </c>
      <c r="H14" s="19">
        <v>18337555921</v>
      </c>
      <c r="I14" s="14" t="str">
        <f t="shared" si="0"/>
        <v>183****5921</v>
      </c>
      <c r="J14" s="45" t="s">
        <v>22</v>
      </c>
      <c r="K14" s="17">
        <v>68</v>
      </c>
      <c r="L14" s="17">
        <v>67</v>
      </c>
      <c r="M14" s="46">
        <f t="shared" si="2"/>
        <v>67.5</v>
      </c>
      <c r="P14" s="3"/>
    </row>
    <row r="15" s="4" customFormat="1" ht="18.95" customHeight="1" spans="1:16">
      <c r="A15" s="17">
        <v>11</v>
      </c>
      <c r="B15" s="12" t="s">
        <v>52</v>
      </c>
      <c r="C15" s="13" t="s">
        <v>17</v>
      </c>
      <c r="D15" s="13" t="s">
        <v>53</v>
      </c>
      <c r="E15" s="14" t="str">
        <f t="shared" si="1"/>
        <v>4104221975****8149</v>
      </c>
      <c r="F15" s="15" t="s">
        <v>54</v>
      </c>
      <c r="G15" s="16" t="s">
        <v>20</v>
      </c>
      <c r="H15" s="13" t="s">
        <v>55</v>
      </c>
      <c r="I15" s="14" t="str">
        <f t="shared" si="0"/>
        <v>152****9740</v>
      </c>
      <c r="J15" s="45" t="s">
        <v>22</v>
      </c>
      <c r="K15" s="17">
        <v>72</v>
      </c>
      <c r="L15" s="17">
        <v>69</v>
      </c>
      <c r="M15" s="46">
        <f t="shared" si="2"/>
        <v>70.5</v>
      </c>
      <c r="P15" s="3"/>
    </row>
    <row r="16" s="4" customFormat="1" ht="18.95" customHeight="1" spans="1:16">
      <c r="A16" s="11">
        <v>12</v>
      </c>
      <c r="B16" s="18" t="s">
        <v>56</v>
      </c>
      <c r="C16" s="13" t="s">
        <v>17</v>
      </c>
      <c r="D16" s="19" t="s">
        <v>57</v>
      </c>
      <c r="E16" s="14" t="str">
        <f t="shared" si="1"/>
        <v>4104221969****1043</v>
      </c>
      <c r="F16" s="15" t="s">
        <v>58</v>
      </c>
      <c r="G16" s="16" t="s">
        <v>20</v>
      </c>
      <c r="H16" s="19" t="s">
        <v>59</v>
      </c>
      <c r="I16" s="14" t="str">
        <f t="shared" si="0"/>
        <v>183****1710</v>
      </c>
      <c r="J16" s="45" t="s">
        <v>22</v>
      </c>
      <c r="K16" s="17">
        <v>65</v>
      </c>
      <c r="L16" s="17">
        <v>63</v>
      </c>
      <c r="M16" s="46">
        <f t="shared" si="2"/>
        <v>64</v>
      </c>
      <c r="P16" s="3"/>
    </row>
    <row r="17" s="4" customFormat="1" ht="18.95" customHeight="1" spans="1:16">
      <c r="A17" s="11">
        <v>13</v>
      </c>
      <c r="B17" s="18" t="s">
        <v>60</v>
      </c>
      <c r="C17" s="13" t="s">
        <v>17</v>
      </c>
      <c r="D17" s="19" t="s">
        <v>61</v>
      </c>
      <c r="E17" s="14" t="str">
        <f t="shared" si="1"/>
        <v>4104221970****8149</v>
      </c>
      <c r="F17" s="15" t="s">
        <v>62</v>
      </c>
      <c r="G17" s="16" t="s">
        <v>20</v>
      </c>
      <c r="H17" s="19">
        <v>13837567545</v>
      </c>
      <c r="I17" s="14" t="str">
        <f t="shared" si="0"/>
        <v>138****7545</v>
      </c>
      <c r="J17" s="45" t="s">
        <v>22</v>
      </c>
      <c r="K17" s="17">
        <v>69</v>
      </c>
      <c r="L17" s="17">
        <v>68</v>
      </c>
      <c r="M17" s="46">
        <f t="shared" si="2"/>
        <v>68.5</v>
      </c>
      <c r="P17" s="3"/>
    </row>
    <row r="18" s="4" customFormat="1" ht="18.95" customHeight="1" spans="1:16">
      <c r="A18" s="17">
        <v>14</v>
      </c>
      <c r="B18" s="12" t="s">
        <v>63</v>
      </c>
      <c r="C18" s="13" t="s">
        <v>17</v>
      </c>
      <c r="D18" s="19" t="s">
        <v>64</v>
      </c>
      <c r="E18" s="14" t="str">
        <f t="shared" si="1"/>
        <v>4104221968****1022</v>
      </c>
      <c r="F18" s="15" t="s">
        <v>65</v>
      </c>
      <c r="G18" s="16" t="s">
        <v>20</v>
      </c>
      <c r="H18" s="13" t="s">
        <v>66</v>
      </c>
      <c r="I18" s="14" t="str">
        <f t="shared" si="0"/>
        <v>159****8580</v>
      </c>
      <c r="J18" s="45" t="s">
        <v>22</v>
      </c>
      <c r="K18" s="17">
        <v>68</v>
      </c>
      <c r="L18" s="17">
        <v>65</v>
      </c>
      <c r="M18" s="46">
        <f t="shared" si="2"/>
        <v>66.5</v>
      </c>
      <c r="P18" s="3"/>
    </row>
    <row r="19" s="4" customFormat="1" ht="18.95" customHeight="1" spans="1:16">
      <c r="A19" s="11">
        <v>15</v>
      </c>
      <c r="B19" s="12" t="s">
        <v>67</v>
      </c>
      <c r="C19" s="22" t="s">
        <v>68</v>
      </c>
      <c r="D19" s="19" t="s">
        <v>69</v>
      </c>
      <c r="E19" s="14" t="str">
        <f t="shared" si="1"/>
        <v>4104221963****8128</v>
      </c>
      <c r="F19" s="15" t="s">
        <v>70</v>
      </c>
      <c r="G19" s="16" t="s">
        <v>20</v>
      </c>
      <c r="H19" s="13" t="s">
        <v>71</v>
      </c>
      <c r="I19" s="14" t="str">
        <f t="shared" si="0"/>
        <v>155****1153</v>
      </c>
      <c r="J19" s="45" t="s">
        <v>22</v>
      </c>
      <c r="K19" s="17">
        <v>65</v>
      </c>
      <c r="L19" s="17">
        <v>62</v>
      </c>
      <c r="M19" s="46">
        <f t="shared" si="2"/>
        <v>63.5</v>
      </c>
      <c r="P19" s="3"/>
    </row>
    <row r="20" s="4" customFormat="1" ht="18.95" customHeight="1" spans="1:16">
      <c r="A20" s="11">
        <v>16</v>
      </c>
      <c r="B20" s="18" t="s">
        <v>72</v>
      </c>
      <c r="C20" s="13" t="s">
        <v>17</v>
      </c>
      <c r="D20" s="19" t="s">
        <v>73</v>
      </c>
      <c r="E20" s="14" t="str">
        <f t="shared" si="1"/>
        <v>4104221967****8223</v>
      </c>
      <c r="F20" s="15" t="s">
        <v>74</v>
      </c>
      <c r="G20" s="16" t="s">
        <v>20</v>
      </c>
      <c r="H20" s="19">
        <v>13303405583</v>
      </c>
      <c r="I20" s="14" t="str">
        <f t="shared" si="0"/>
        <v>133****5583</v>
      </c>
      <c r="J20" s="45" t="s">
        <v>22</v>
      </c>
      <c r="K20" s="17">
        <v>61</v>
      </c>
      <c r="L20" s="17">
        <v>62</v>
      </c>
      <c r="M20" s="46">
        <f t="shared" si="2"/>
        <v>61.5</v>
      </c>
      <c r="P20" s="3"/>
    </row>
    <row r="21" s="4" customFormat="1" ht="18.95" customHeight="1" spans="1:16">
      <c r="A21" s="17">
        <v>17</v>
      </c>
      <c r="B21" s="18" t="s">
        <v>75</v>
      </c>
      <c r="C21" s="13" t="s">
        <v>17</v>
      </c>
      <c r="D21" s="19" t="s">
        <v>76</v>
      </c>
      <c r="E21" s="14" t="str">
        <f t="shared" si="1"/>
        <v>4104221995****1023</v>
      </c>
      <c r="F21" s="15" t="s">
        <v>77</v>
      </c>
      <c r="G21" s="16" t="s">
        <v>20</v>
      </c>
      <c r="H21" s="19" t="s">
        <v>78</v>
      </c>
      <c r="I21" s="14" t="str">
        <f t="shared" si="0"/>
        <v>150****9735</v>
      </c>
      <c r="J21" s="45" t="s">
        <v>22</v>
      </c>
      <c r="K21" s="17">
        <v>74</v>
      </c>
      <c r="L21" s="17">
        <v>70</v>
      </c>
      <c r="M21" s="46">
        <f t="shared" si="2"/>
        <v>72</v>
      </c>
      <c r="P21" s="3"/>
    </row>
    <row r="22" s="4" customFormat="1" ht="18.95" customHeight="1" spans="1:16">
      <c r="A22" s="11">
        <v>18</v>
      </c>
      <c r="B22" s="12" t="s">
        <v>79</v>
      </c>
      <c r="C22" s="13" t="s">
        <v>17</v>
      </c>
      <c r="D22" s="19" t="s">
        <v>80</v>
      </c>
      <c r="E22" s="14" t="str">
        <f t="shared" si="1"/>
        <v>4104221970****1028</v>
      </c>
      <c r="F22" s="15" t="s">
        <v>81</v>
      </c>
      <c r="G22" s="16" t="s">
        <v>20</v>
      </c>
      <c r="H22" s="13" t="s">
        <v>82</v>
      </c>
      <c r="I22" s="14" t="str">
        <f t="shared" si="0"/>
        <v>183****0045</v>
      </c>
      <c r="J22" s="45" t="s">
        <v>22</v>
      </c>
      <c r="K22" s="17">
        <v>69</v>
      </c>
      <c r="L22" s="17">
        <v>68</v>
      </c>
      <c r="M22" s="46">
        <f t="shared" si="2"/>
        <v>68.5</v>
      </c>
      <c r="P22" s="3"/>
    </row>
    <row r="23" s="4" customFormat="1" ht="18.95" customHeight="1" spans="1:16">
      <c r="A23" s="11">
        <v>19</v>
      </c>
      <c r="B23" s="12" t="s">
        <v>83</v>
      </c>
      <c r="C23" s="13" t="s">
        <v>17</v>
      </c>
      <c r="D23" s="13" t="s">
        <v>84</v>
      </c>
      <c r="E23" s="14" t="str">
        <f t="shared" si="1"/>
        <v>4104221982****8127</v>
      </c>
      <c r="F23" s="15" t="s">
        <v>85</v>
      </c>
      <c r="G23" s="16" t="s">
        <v>20</v>
      </c>
      <c r="H23" s="13" t="s">
        <v>86</v>
      </c>
      <c r="I23" s="14" t="str">
        <f t="shared" si="0"/>
        <v>159****8913</v>
      </c>
      <c r="J23" s="45" t="s">
        <v>22</v>
      </c>
      <c r="K23" s="17">
        <v>75</v>
      </c>
      <c r="L23" s="17">
        <v>73</v>
      </c>
      <c r="M23" s="46">
        <f t="shared" si="2"/>
        <v>74</v>
      </c>
      <c r="P23" s="3"/>
    </row>
    <row r="24" s="4" customFormat="1" ht="18.95" customHeight="1" spans="1:16">
      <c r="A24" s="17">
        <v>20</v>
      </c>
      <c r="B24" s="12" t="s">
        <v>87</v>
      </c>
      <c r="C24" s="13" t="s">
        <v>17</v>
      </c>
      <c r="D24" s="19" t="s">
        <v>88</v>
      </c>
      <c r="E24" s="14" t="str">
        <f t="shared" si="1"/>
        <v>4104221963****8120</v>
      </c>
      <c r="F24" s="15" t="s">
        <v>89</v>
      </c>
      <c r="G24" s="16" t="s">
        <v>20</v>
      </c>
      <c r="H24" s="13" t="s">
        <v>90</v>
      </c>
      <c r="I24" s="14" t="str">
        <f t="shared" si="0"/>
        <v>183****7829</v>
      </c>
      <c r="J24" s="45" t="s">
        <v>22</v>
      </c>
      <c r="K24" s="17">
        <v>69</v>
      </c>
      <c r="L24" s="17">
        <v>67</v>
      </c>
      <c r="M24" s="46">
        <f t="shared" si="2"/>
        <v>68</v>
      </c>
      <c r="P24" s="3"/>
    </row>
    <row r="25" s="4" customFormat="1" ht="18.95" customHeight="1" spans="1:13">
      <c r="A25" s="11">
        <v>21</v>
      </c>
      <c r="B25" s="18" t="s">
        <v>91</v>
      </c>
      <c r="C25" s="13" t="s">
        <v>17</v>
      </c>
      <c r="D25" s="19" t="s">
        <v>92</v>
      </c>
      <c r="E25" s="14" t="str">
        <f t="shared" si="1"/>
        <v>4104221968****8129</v>
      </c>
      <c r="F25" s="15" t="s">
        <v>93</v>
      </c>
      <c r="G25" s="16" t="s">
        <v>20</v>
      </c>
      <c r="H25" s="19">
        <v>13503754990</v>
      </c>
      <c r="I25" s="14" t="str">
        <f t="shared" si="0"/>
        <v>135****4990</v>
      </c>
      <c r="J25" s="45" t="s">
        <v>22</v>
      </c>
      <c r="K25" s="17">
        <v>70</v>
      </c>
      <c r="L25" s="17">
        <v>69</v>
      </c>
      <c r="M25" s="46">
        <f t="shared" si="2"/>
        <v>69.5</v>
      </c>
    </row>
    <row r="26" s="1" customFormat="1" ht="27" customHeight="1" spans="1:14">
      <c r="A26" s="1" t="s">
        <v>0</v>
      </c>
      <c r="H26" s="23"/>
      <c r="I26" s="23"/>
      <c r="N26" s="4"/>
    </row>
    <row r="27" s="2" customFormat="1" ht="18" customHeight="1" spans="1:14">
      <c r="A27" s="24" t="s">
        <v>1</v>
      </c>
      <c r="B27" s="24"/>
      <c r="D27" s="2" t="s">
        <v>94</v>
      </c>
      <c r="E27" s="2" t="s">
        <v>94</v>
      </c>
      <c r="H27" s="25"/>
      <c r="I27" s="25"/>
      <c r="J27" s="39" t="s">
        <v>95</v>
      </c>
      <c r="K27" s="39"/>
      <c r="L27" s="39"/>
      <c r="M27" s="39"/>
      <c r="N27" s="4"/>
    </row>
    <row r="28" s="5" customFormat="1" ht="18.75" customHeight="1" spans="1:14">
      <c r="A28" s="26" t="s">
        <v>4</v>
      </c>
      <c r="B28" s="26" t="s">
        <v>5</v>
      </c>
      <c r="C28" s="26" t="s">
        <v>96</v>
      </c>
      <c r="D28" s="26" t="s">
        <v>7</v>
      </c>
      <c r="E28" s="26" t="s">
        <v>7</v>
      </c>
      <c r="F28" s="9" t="s">
        <v>8</v>
      </c>
      <c r="G28" s="26" t="s">
        <v>9</v>
      </c>
      <c r="H28" s="27" t="s">
        <v>10</v>
      </c>
      <c r="I28" s="47" t="s">
        <v>10</v>
      </c>
      <c r="J28" s="48" t="s">
        <v>11</v>
      </c>
      <c r="K28" s="49" t="s">
        <v>12</v>
      </c>
      <c r="L28" s="50"/>
      <c r="M28" s="51"/>
      <c r="N28" s="4"/>
    </row>
    <row r="29" s="3" customFormat="1" ht="17.1" customHeight="1" spans="1:14">
      <c r="A29" s="28"/>
      <c r="B29" s="28"/>
      <c r="C29" s="28"/>
      <c r="D29" s="28"/>
      <c r="E29" s="28"/>
      <c r="F29" s="10"/>
      <c r="G29" s="28"/>
      <c r="H29" s="29"/>
      <c r="I29" s="47"/>
      <c r="J29" s="48"/>
      <c r="K29" s="48" t="s">
        <v>13</v>
      </c>
      <c r="L29" s="52" t="s">
        <v>14</v>
      </c>
      <c r="M29" s="48" t="s">
        <v>15</v>
      </c>
      <c r="N29" s="4"/>
    </row>
    <row r="30" s="4" customFormat="1" ht="18.95" customHeight="1" spans="1:13">
      <c r="A30" s="11">
        <v>22</v>
      </c>
      <c r="B30" s="12" t="s">
        <v>97</v>
      </c>
      <c r="C30" s="13" t="s">
        <v>17</v>
      </c>
      <c r="D30" s="19" t="s">
        <v>98</v>
      </c>
      <c r="E30" s="17" t="str">
        <f t="shared" ref="E30:E43" si="3">REPLACE(D30,11,4,"****")</f>
        <v>4104221970****8162</v>
      </c>
      <c r="F30" s="15" t="s">
        <v>99</v>
      </c>
      <c r="G30" s="16" t="s">
        <v>20</v>
      </c>
      <c r="H30" s="13" t="s">
        <v>100</v>
      </c>
      <c r="I30" s="14" t="str">
        <f t="shared" ref="I30:I43" si="4">REPLACE(H30,4,4,"****")</f>
        <v>180****1316</v>
      </c>
      <c r="J30" s="45" t="s">
        <v>22</v>
      </c>
      <c r="K30" s="17">
        <v>68</v>
      </c>
      <c r="L30" s="17">
        <v>71</v>
      </c>
      <c r="M30" s="46">
        <f>(K30+L30)/2</f>
        <v>69.5</v>
      </c>
    </row>
    <row r="31" s="4" customFormat="1" ht="18.95" customHeight="1" spans="1:13">
      <c r="A31" s="11">
        <v>23</v>
      </c>
      <c r="B31" s="18" t="s">
        <v>101</v>
      </c>
      <c r="C31" s="13" t="s">
        <v>17</v>
      </c>
      <c r="D31" s="19" t="s">
        <v>102</v>
      </c>
      <c r="E31" s="17" t="str">
        <f t="shared" si="3"/>
        <v>4104221974****8143</v>
      </c>
      <c r="F31" s="15" t="s">
        <v>103</v>
      </c>
      <c r="G31" s="16" t="s">
        <v>20</v>
      </c>
      <c r="H31" s="19">
        <v>15837504739</v>
      </c>
      <c r="I31" s="14" t="str">
        <f t="shared" si="4"/>
        <v>158****4739</v>
      </c>
      <c r="J31" s="45" t="s">
        <v>22</v>
      </c>
      <c r="K31" s="17">
        <v>63</v>
      </c>
      <c r="L31" s="17">
        <v>64</v>
      </c>
      <c r="M31" s="46">
        <f t="shared" ref="M31:M43" si="5">(K31+L31)/2</f>
        <v>63.5</v>
      </c>
    </row>
    <row r="32" s="4" customFormat="1" ht="18.95" customHeight="1" spans="1:13">
      <c r="A32" s="11">
        <v>24</v>
      </c>
      <c r="B32" s="12" t="s">
        <v>104</v>
      </c>
      <c r="C32" s="13" t="s">
        <v>17</v>
      </c>
      <c r="D32" s="19" t="s">
        <v>105</v>
      </c>
      <c r="E32" s="17" t="str">
        <f t="shared" si="3"/>
        <v>4104221968****8164</v>
      </c>
      <c r="F32" s="15" t="s">
        <v>106</v>
      </c>
      <c r="G32" s="16" t="s">
        <v>20</v>
      </c>
      <c r="H32" s="13" t="s">
        <v>107</v>
      </c>
      <c r="I32" s="14" t="str">
        <f t="shared" si="4"/>
        <v>155****8380</v>
      </c>
      <c r="J32" s="45" t="s">
        <v>22</v>
      </c>
      <c r="K32" s="17">
        <v>66</v>
      </c>
      <c r="L32" s="17">
        <v>67.5</v>
      </c>
      <c r="M32" s="46">
        <f t="shared" si="5"/>
        <v>66.75</v>
      </c>
    </row>
    <row r="33" s="4" customFormat="1" ht="18.95" customHeight="1" spans="1:13">
      <c r="A33" s="11">
        <v>25</v>
      </c>
      <c r="B33" s="18" t="s">
        <v>108</v>
      </c>
      <c r="C33" s="13" t="s">
        <v>17</v>
      </c>
      <c r="D33" s="19" t="s">
        <v>109</v>
      </c>
      <c r="E33" s="17" t="str">
        <f t="shared" si="3"/>
        <v>4104221972****8121</v>
      </c>
      <c r="F33" s="15" t="s">
        <v>110</v>
      </c>
      <c r="G33" s="16" t="s">
        <v>20</v>
      </c>
      <c r="H33" s="19">
        <v>18937522632</v>
      </c>
      <c r="I33" s="14" t="str">
        <f t="shared" si="4"/>
        <v>189****2632</v>
      </c>
      <c r="J33" s="45" t="s">
        <v>22</v>
      </c>
      <c r="K33" s="17">
        <v>70</v>
      </c>
      <c r="L33" s="17">
        <v>72</v>
      </c>
      <c r="M33" s="46">
        <f t="shared" si="5"/>
        <v>71</v>
      </c>
    </row>
    <row r="34" s="4" customFormat="1" ht="18.95" customHeight="1" spans="1:13">
      <c r="A34" s="11">
        <v>26</v>
      </c>
      <c r="B34" s="12" t="s">
        <v>111</v>
      </c>
      <c r="C34" s="13" t="s">
        <v>17</v>
      </c>
      <c r="D34" s="19" t="s">
        <v>112</v>
      </c>
      <c r="E34" s="17" t="str">
        <f t="shared" si="3"/>
        <v>4104221962****8124</v>
      </c>
      <c r="F34" s="15" t="s">
        <v>113</v>
      </c>
      <c r="G34" s="16" t="s">
        <v>20</v>
      </c>
      <c r="H34" s="13" t="s">
        <v>114</v>
      </c>
      <c r="I34" s="14" t="str">
        <f t="shared" si="4"/>
        <v>133****5459</v>
      </c>
      <c r="J34" s="45" t="s">
        <v>22</v>
      </c>
      <c r="K34" s="17">
        <v>64</v>
      </c>
      <c r="L34" s="17">
        <v>65</v>
      </c>
      <c r="M34" s="46">
        <f t="shared" si="5"/>
        <v>64.5</v>
      </c>
    </row>
    <row r="35" s="4" customFormat="1" ht="18.95" customHeight="1" spans="1:13">
      <c r="A35" s="11">
        <v>27</v>
      </c>
      <c r="B35" s="18" t="s">
        <v>115</v>
      </c>
      <c r="C35" s="13" t="s">
        <v>17</v>
      </c>
      <c r="D35" s="19" t="s">
        <v>116</v>
      </c>
      <c r="E35" s="17" t="str">
        <f t="shared" si="3"/>
        <v>4104221978****8121</v>
      </c>
      <c r="F35" s="15" t="s">
        <v>117</v>
      </c>
      <c r="G35" s="16" t="s">
        <v>20</v>
      </c>
      <c r="H35" s="19">
        <v>13733758657</v>
      </c>
      <c r="I35" s="14" t="str">
        <f t="shared" si="4"/>
        <v>137****8657</v>
      </c>
      <c r="J35" s="45" t="s">
        <v>22</v>
      </c>
      <c r="K35" s="17">
        <v>71</v>
      </c>
      <c r="L35" s="17">
        <v>72</v>
      </c>
      <c r="M35" s="46">
        <f t="shared" si="5"/>
        <v>71.5</v>
      </c>
    </row>
    <row r="36" s="4" customFormat="1" ht="18.95" customHeight="1" spans="1:13">
      <c r="A36" s="11">
        <v>28</v>
      </c>
      <c r="B36" s="18" t="s">
        <v>118</v>
      </c>
      <c r="C36" s="13" t="s">
        <v>17</v>
      </c>
      <c r="D36" s="19" t="s">
        <v>119</v>
      </c>
      <c r="E36" s="17" t="str">
        <f t="shared" si="3"/>
        <v>4104221965****814X</v>
      </c>
      <c r="F36" s="15" t="s">
        <v>120</v>
      </c>
      <c r="G36" s="16" t="s">
        <v>20</v>
      </c>
      <c r="H36" s="19">
        <v>15836902992</v>
      </c>
      <c r="I36" s="14" t="str">
        <f t="shared" si="4"/>
        <v>158****2992</v>
      </c>
      <c r="J36" s="45" t="s">
        <v>22</v>
      </c>
      <c r="K36" s="17">
        <v>69</v>
      </c>
      <c r="L36" s="17">
        <v>70.5</v>
      </c>
      <c r="M36" s="46">
        <f t="shared" si="5"/>
        <v>69.75</v>
      </c>
    </row>
    <row r="37" s="4" customFormat="1" ht="18.95" customHeight="1" spans="1:13">
      <c r="A37" s="11">
        <v>29</v>
      </c>
      <c r="B37" s="18" t="s">
        <v>121</v>
      </c>
      <c r="C37" s="13" t="s">
        <v>17</v>
      </c>
      <c r="D37" s="19" t="s">
        <v>122</v>
      </c>
      <c r="E37" s="17" t="str">
        <f t="shared" si="3"/>
        <v>4104221972****8164</v>
      </c>
      <c r="F37" s="15" t="s">
        <v>123</v>
      </c>
      <c r="G37" s="16" t="s">
        <v>20</v>
      </c>
      <c r="H37" s="19">
        <v>15937539052</v>
      </c>
      <c r="I37" s="14" t="str">
        <f t="shared" si="4"/>
        <v>159****9052</v>
      </c>
      <c r="J37" s="45" t="s">
        <v>22</v>
      </c>
      <c r="K37" s="17">
        <v>61</v>
      </c>
      <c r="L37" s="17">
        <v>61.5</v>
      </c>
      <c r="M37" s="46">
        <f t="shared" si="5"/>
        <v>61.25</v>
      </c>
    </row>
    <row r="38" s="4" customFormat="1" ht="18.95" customHeight="1" spans="1:13">
      <c r="A38" s="11">
        <v>30</v>
      </c>
      <c r="B38" s="18" t="s">
        <v>124</v>
      </c>
      <c r="C38" s="13" t="s">
        <v>17</v>
      </c>
      <c r="D38" s="19" t="s">
        <v>125</v>
      </c>
      <c r="E38" s="17" t="str">
        <f t="shared" si="3"/>
        <v>4104221962****8160</v>
      </c>
      <c r="F38" s="15" t="s">
        <v>126</v>
      </c>
      <c r="G38" s="16" t="s">
        <v>20</v>
      </c>
      <c r="H38" s="19">
        <v>13783241137</v>
      </c>
      <c r="I38" s="14" t="str">
        <f t="shared" si="4"/>
        <v>137****1137</v>
      </c>
      <c r="J38" s="45" t="s">
        <v>22</v>
      </c>
      <c r="K38" s="17">
        <v>63</v>
      </c>
      <c r="L38" s="17">
        <v>64.5</v>
      </c>
      <c r="M38" s="46">
        <f t="shared" si="5"/>
        <v>63.75</v>
      </c>
    </row>
    <row r="39" s="4" customFormat="1" ht="18.95" customHeight="1" spans="1:13">
      <c r="A39" s="11">
        <v>31</v>
      </c>
      <c r="B39" s="18" t="s">
        <v>127</v>
      </c>
      <c r="C39" s="13" t="s">
        <v>17</v>
      </c>
      <c r="D39" s="19" t="s">
        <v>128</v>
      </c>
      <c r="E39" s="17" t="str">
        <f t="shared" si="3"/>
        <v>4104221965****8120</v>
      </c>
      <c r="F39" s="15" t="s">
        <v>129</v>
      </c>
      <c r="G39" s="16" t="s">
        <v>20</v>
      </c>
      <c r="H39" s="19">
        <v>13721889562</v>
      </c>
      <c r="I39" s="14" t="str">
        <f t="shared" si="4"/>
        <v>137****9562</v>
      </c>
      <c r="J39" s="45" t="s">
        <v>22</v>
      </c>
      <c r="K39" s="17">
        <v>72</v>
      </c>
      <c r="L39" s="17">
        <v>73</v>
      </c>
      <c r="M39" s="46">
        <f t="shared" si="5"/>
        <v>72.5</v>
      </c>
    </row>
    <row r="40" s="4" customFormat="1" ht="18.95" customHeight="1" spans="1:13">
      <c r="A40" s="11">
        <v>32</v>
      </c>
      <c r="B40" s="18" t="s">
        <v>130</v>
      </c>
      <c r="C40" s="13" t="s">
        <v>17</v>
      </c>
      <c r="D40" s="19" t="s">
        <v>131</v>
      </c>
      <c r="E40" s="17" t="str">
        <f t="shared" si="3"/>
        <v>4104221973****8127</v>
      </c>
      <c r="F40" s="15" t="s">
        <v>132</v>
      </c>
      <c r="G40" s="16" t="s">
        <v>20</v>
      </c>
      <c r="H40" s="19" t="s">
        <v>133</v>
      </c>
      <c r="I40" s="14" t="str">
        <f t="shared" si="4"/>
        <v>150****0750</v>
      </c>
      <c r="J40" s="45" t="s">
        <v>22</v>
      </c>
      <c r="K40" s="17">
        <v>69</v>
      </c>
      <c r="L40" s="17">
        <v>70.5</v>
      </c>
      <c r="M40" s="46">
        <f t="shared" si="5"/>
        <v>69.75</v>
      </c>
    </row>
    <row r="41" s="4" customFormat="1" ht="18.95" customHeight="1" spans="1:13">
      <c r="A41" s="11">
        <v>33</v>
      </c>
      <c r="B41" s="20" t="s">
        <v>134</v>
      </c>
      <c r="C41" s="13" t="s">
        <v>17</v>
      </c>
      <c r="D41" s="19" t="s">
        <v>135</v>
      </c>
      <c r="E41" s="17" t="str">
        <f t="shared" si="3"/>
        <v>4104221973****8180</v>
      </c>
      <c r="F41" s="15" t="s">
        <v>136</v>
      </c>
      <c r="G41" s="16" t="s">
        <v>20</v>
      </c>
      <c r="H41" s="21">
        <v>18937517313</v>
      </c>
      <c r="I41" s="14" t="str">
        <f t="shared" si="4"/>
        <v>189****7313</v>
      </c>
      <c r="J41" s="45" t="s">
        <v>22</v>
      </c>
      <c r="K41" s="17">
        <v>65</v>
      </c>
      <c r="L41" s="17">
        <v>67</v>
      </c>
      <c r="M41" s="46">
        <f t="shared" si="5"/>
        <v>66</v>
      </c>
    </row>
    <row r="42" s="4" customFormat="1" ht="18.95" customHeight="1" spans="1:13">
      <c r="A42" s="11">
        <v>34</v>
      </c>
      <c r="B42" s="12" t="s">
        <v>137</v>
      </c>
      <c r="C42" s="13" t="s">
        <v>17</v>
      </c>
      <c r="D42" s="19" t="s">
        <v>138</v>
      </c>
      <c r="E42" s="17" t="str">
        <f t="shared" si="3"/>
        <v>4104221995****1026</v>
      </c>
      <c r="F42" s="15" t="s">
        <v>139</v>
      </c>
      <c r="G42" s="16" t="s">
        <v>20</v>
      </c>
      <c r="H42" s="13" t="s">
        <v>140</v>
      </c>
      <c r="I42" s="14" t="str">
        <f t="shared" si="4"/>
        <v>158****9880</v>
      </c>
      <c r="J42" s="45" t="s">
        <v>22</v>
      </c>
      <c r="K42" s="17">
        <v>73</v>
      </c>
      <c r="L42" s="17">
        <v>74.5</v>
      </c>
      <c r="M42" s="46">
        <f t="shared" si="5"/>
        <v>73.75</v>
      </c>
    </row>
    <row r="43" s="4" customFormat="1" ht="18.95" customHeight="1" spans="1:13">
      <c r="A43" s="11">
        <v>35</v>
      </c>
      <c r="B43" s="18" t="s">
        <v>141</v>
      </c>
      <c r="C43" s="13" t="s">
        <v>17</v>
      </c>
      <c r="D43" s="19" t="s">
        <v>142</v>
      </c>
      <c r="E43" s="17" t="str">
        <f t="shared" si="3"/>
        <v>4104221964****8129</v>
      </c>
      <c r="F43" s="15" t="s">
        <v>143</v>
      </c>
      <c r="G43" s="16" t="s">
        <v>20</v>
      </c>
      <c r="H43" s="19" t="s">
        <v>144</v>
      </c>
      <c r="I43" s="14" t="str">
        <f t="shared" si="4"/>
        <v>151****5332</v>
      </c>
      <c r="J43" s="45" t="s">
        <v>22</v>
      </c>
      <c r="K43" s="17">
        <v>66</v>
      </c>
      <c r="L43" s="17">
        <v>67</v>
      </c>
      <c r="M43" s="46">
        <f t="shared" si="5"/>
        <v>66.5</v>
      </c>
    </row>
    <row r="44" ht="15" customHeight="1" spans="1:13">
      <c r="A44" s="30"/>
      <c r="B44" s="31"/>
      <c r="C44" s="30" t="s">
        <v>145</v>
      </c>
      <c r="D44" s="32"/>
      <c r="E44" s="32"/>
      <c r="F44" s="32"/>
      <c r="G44" s="32"/>
      <c r="H44" s="32"/>
      <c r="I44" s="32"/>
      <c r="J44" s="32"/>
      <c r="K44" s="32"/>
      <c r="L44" s="53"/>
      <c r="M44" s="31"/>
    </row>
    <row r="45" ht="15" customHeight="1" spans="1:13">
      <c r="A45" s="33" t="s">
        <v>146</v>
      </c>
      <c r="B45" s="34"/>
      <c r="C45" s="33" t="s">
        <v>147</v>
      </c>
      <c r="D45" s="35"/>
      <c r="E45" s="35"/>
      <c r="F45" s="35"/>
      <c r="G45" s="35"/>
      <c r="H45" s="35"/>
      <c r="I45" s="35"/>
      <c r="J45" s="35"/>
      <c r="K45" s="35"/>
      <c r="L45" s="54"/>
      <c r="M45" s="34"/>
    </row>
    <row r="46" ht="15" customHeight="1" spans="1:13">
      <c r="A46" s="36"/>
      <c r="B46" s="37"/>
      <c r="C46" s="36" t="s">
        <v>148</v>
      </c>
      <c r="D46" s="38"/>
      <c r="E46" s="38"/>
      <c r="F46" s="38"/>
      <c r="G46" s="38"/>
      <c r="H46" s="38"/>
      <c r="I46" s="38"/>
      <c r="J46" s="38"/>
      <c r="K46" s="38"/>
      <c r="L46" s="55"/>
      <c r="M46" s="37"/>
    </row>
    <row r="47" spans="11:12">
      <c r="K47" s="7"/>
      <c r="L47" s="6"/>
    </row>
    <row r="48" spans="7:12">
      <c r="G48" s="7"/>
      <c r="L48" s="6"/>
    </row>
    <row r="49" ht="13.5" spans="4:12">
      <c r="D49" s="19" t="s">
        <v>98</v>
      </c>
      <c r="G49" s="7"/>
      <c r="L49" s="6"/>
    </row>
    <row r="50" ht="13.5" spans="4:12">
      <c r="D50" s="19" t="s">
        <v>102</v>
      </c>
      <c r="G50" s="7"/>
      <c r="L50" s="6"/>
    </row>
    <row r="51" ht="13.5" spans="4:12">
      <c r="D51" s="19" t="s">
        <v>105</v>
      </c>
      <c r="G51" s="7"/>
      <c r="L51" s="6"/>
    </row>
    <row r="52" ht="13.5" spans="4:12">
      <c r="D52" s="19" t="s">
        <v>109</v>
      </c>
      <c r="G52" s="7"/>
      <c r="L52" s="6"/>
    </row>
    <row r="53" ht="13.5" spans="4:12">
      <c r="D53" s="19" t="s">
        <v>112</v>
      </c>
      <c r="G53" s="7"/>
      <c r="L53" s="6"/>
    </row>
    <row r="54" ht="13.5" spans="4:12">
      <c r="D54" s="19" t="s">
        <v>116</v>
      </c>
      <c r="G54" s="7"/>
      <c r="L54" s="6"/>
    </row>
    <row r="55" ht="13.5" spans="4:12">
      <c r="D55" s="19" t="s">
        <v>119</v>
      </c>
      <c r="G55" s="7"/>
      <c r="L55" s="6"/>
    </row>
    <row r="56" ht="13.5" spans="4:12">
      <c r="D56" s="19" t="s">
        <v>122</v>
      </c>
      <c r="G56" s="7"/>
      <c r="L56" s="6"/>
    </row>
    <row r="57" ht="13.5" spans="4:12">
      <c r="D57" s="19" t="s">
        <v>125</v>
      </c>
      <c r="G57" s="7"/>
      <c r="L57" s="6"/>
    </row>
    <row r="58" ht="13.5" spans="4:12">
      <c r="D58" s="19" t="s">
        <v>128</v>
      </c>
      <c r="G58" s="7"/>
      <c r="L58" s="6"/>
    </row>
    <row r="59" ht="13.5" spans="4:12">
      <c r="D59" s="19" t="s">
        <v>131</v>
      </c>
      <c r="G59" s="7"/>
      <c r="L59" s="6"/>
    </row>
    <row r="60" ht="13.5" spans="4:12">
      <c r="D60" s="19" t="s">
        <v>135</v>
      </c>
      <c r="G60" s="7"/>
      <c r="L60" s="6"/>
    </row>
    <row r="61" ht="13.5" spans="4:12">
      <c r="D61" s="19" t="s">
        <v>138</v>
      </c>
      <c r="G61" s="7"/>
      <c r="L61" s="6"/>
    </row>
    <row r="62" ht="13.5" spans="4:12">
      <c r="D62" s="19" t="s">
        <v>142</v>
      </c>
      <c r="G62" s="7"/>
      <c r="L62" s="6"/>
    </row>
    <row r="63" spans="12:12">
      <c r="L63" s="6"/>
    </row>
    <row r="64" spans="12:12">
      <c r="L64" s="6"/>
    </row>
    <row r="65" spans="9:12">
      <c r="I65" s="7"/>
      <c r="L65" s="6"/>
    </row>
    <row r="66" spans="9:12">
      <c r="I66" s="7"/>
      <c r="L66" s="6"/>
    </row>
    <row r="67" spans="9:12">
      <c r="I67" s="7"/>
      <c r="L67" s="6"/>
    </row>
    <row r="68" spans="9:12">
      <c r="I68" s="7"/>
      <c r="L68" s="6"/>
    </row>
    <row r="69" spans="9:12">
      <c r="I69" s="7"/>
      <c r="L69" s="6"/>
    </row>
  </sheetData>
  <mergeCells count="28">
    <mergeCell ref="A1:M1"/>
    <mergeCell ref="A2:B2"/>
    <mergeCell ref="J2:M2"/>
    <mergeCell ref="K3:M3"/>
    <mergeCell ref="A26:M26"/>
    <mergeCell ref="A27:B27"/>
    <mergeCell ref="J27:M27"/>
    <mergeCell ref="K28:M28"/>
    <mergeCell ref="A3:A4"/>
    <mergeCell ref="A28:A29"/>
    <mergeCell ref="B3:B4"/>
    <mergeCell ref="B28:B29"/>
    <mergeCell ref="C3:C4"/>
    <mergeCell ref="C28:C29"/>
    <mergeCell ref="D3:D4"/>
    <mergeCell ref="D28:D29"/>
    <mergeCell ref="E3:E4"/>
    <mergeCell ref="E28:E29"/>
    <mergeCell ref="F3:F4"/>
    <mergeCell ref="F28:F29"/>
    <mergeCell ref="G3:G4"/>
    <mergeCell ref="G28:G29"/>
    <mergeCell ref="H3:H4"/>
    <mergeCell ref="H28:H29"/>
    <mergeCell ref="I3:I4"/>
    <mergeCell ref="I28:I29"/>
    <mergeCell ref="J3:J4"/>
    <mergeCell ref="J28:J29"/>
  </mergeCells>
  <pageMargins left="0.432638888888889" right="0.25" top="0.708333333333333" bottom="0.75" header="0.298611111111111" footer="0.298611111111111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2020-10-20T02:49:00Z</dcterms:created>
  <cp:lastPrinted>2020-11-19T10:16:00Z</cp:lastPrinted>
  <dcterms:modified xsi:type="dcterms:W3CDTF">2022-08-16T07:54:59Z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6FDF32B911DC4B06AF1EE64D0AFA022D</vt:lpwstr>
  </property>
</Properties>
</file>