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<sst xmlns="http://schemas.openxmlformats.org/spreadsheetml/2006/main" count="306" uniqueCount="170">
  <si>
    <t>平顶山市大鹏职业技能培训学校就业技能培训台账</t>
  </si>
  <si>
    <t xml:space="preserve"> 培训机构（公章）</t>
  </si>
  <si>
    <t xml:space="preserve">                                 培训班期数：2020年第 4 期</t>
  </si>
  <si>
    <t>填表时间：2020 年 12 月 2 日</t>
  </si>
  <si>
    <t>序号</t>
  </si>
  <si>
    <t>姓名</t>
  </si>
  <si>
    <t>身份类别</t>
  </si>
  <si>
    <t>身份证号</t>
  </si>
  <si>
    <t>就业创业培训合格证号</t>
  </si>
  <si>
    <t>家庭住址</t>
  </si>
  <si>
    <t>联系方式</t>
  </si>
  <si>
    <t>培训专业</t>
  </si>
  <si>
    <t>考试成绩</t>
  </si>
  <si>
    <t>理论</t>
  </si>
  <si>
    <t>实操</t>
  </si>
  <si>
    <t>平均</t>
  </si>
  <si>
    <t>王玉红</t>
  </si>
  <si>
    <t>农村转移就业劳动者</t>
  </si>
  <si>
    <t>410422197210257620</t>
  </si>
  <si>
    <t>JX41*****020004531</t>
  </si>
  <si>
    <t>邓李乡董平村</t>
  </si>
  <si>
    <t>13409332182</t>
  </si>
  <si>
    <t>家政服务员</t>
  </si>
  <si>
    <t>李素枝</t>
  </si>
  <si>
    <t>410422196703067628</t>
  </si>
  <si>
    <t>JX41*****020004532</t>
  </si>
  <si>
    <t>王会枝</t>
  </si>
  <si>
    <t>410422196703287620</t>
  </si>
  <si>
    <t>JX41*****020004533</t>
  </si>
  <si>
    <t>李红娜</t>
  </si>
  <si>
    <t>410422197009157708</t>
  </si>
  <si>
    <t>JX41*****020004534</t>
  </si>
  <si>
    <t>李素云</t>
  </si>
  <si>
    <t>410422196212057628</t>
  </si>
  <si>
    <t>JX41*****020004535</t>
  </si>
  <si>
    <t>杨香兰</t>
  </si>
  <si>
    <t>41042219620203764X</t>
  </si>
  <si>
    <t>JX41*****020004536</t>
  </si>
  <si>
    <t>15038867502</t>
  </si>
  <si>
    <t>刘丰英</t>
  </si>
  <si>
    <t>410422196410157646</t>
  </si>
  <si>
    <t>JX41*****020004537</t>
  </si>
  <si>
    <t>15836945530</t>
  </si>
  <si>
    <t>孙荣仙</t>
  </si>
  <si>
    <t>410422196203247622</t>
  </si>
  <si>
    <t>JX41*****020004538</t>
  </si>
  <si>
    <t>马素贞</t>
  </si>
  <si>
    <t>410422196904257620</t>
  </si>
  <si>
    <t>JX41*****020004539</t>
  </si>
  <si>
    <t>15237591924</t>
  </si>
  <si>
    <t>徐小蚕</t>
  </si>
  <si>
    <t>410422197006237622</t>
  </si>
  <si>
    <t>JX41*****020004540</t>
  </si>
  <si>
    <t>13064467182</t>
  </si>
  <si>
    <t>唐桂生</t>
  </si>
  <si>
    <t>农村转移就业劳动者(建档立卡）</t>
  </si>
  <si>
    <t>410422197303157784</t>
  </si>
  <si>
    <t>JX41*****020004541</t>
  </si>
  <si>
    <t>潘够珍</t>
  </si>
  <si>
    <t>422130198203140223</t>
  </si>
  <si>
    <t>JX41*****020004542</t>
  </si>
  <si>
    <t>张丰寒</t>
  </si>
  <si>
    <t>410422198203117624</t>
  </si>
  <si>
    <t>JX41*****020004543</t>
  </si>
  <si>
    <t>13183328539</t>
  </si>
  <si>
    <t>李亚丽</t>
  </si>
  <si>
    <t>410422197612207642</t>
  </si>
  <si>
    <t>JX41*****020004544</t>
  </si>
  <si>
    <t>13461119205</t>
  </si>
  <si>
    <t>许青花</t>
  </si>
  <si>
    <t>410422196811307641</t>
  </si>
  <si>
    <t>JX41*****020004545</t>
  </si>
  <si>
    <t>李喜军</t>
  </si>
  <si>
    <t>41042219830806184X</t>
  </si>
  <si>
    <t>JX41*****020004546</t>
  </si>
  <si>
    <t>17589557035</t>
  </si>
  <si>
    <t>彭香菊</t>
  </si>
  <si>
    <t>410422197508137621</t>
  </si>
  <si>
    <t>JX41*****020004547</t>
  </si>
  <si>
    <t>13783261481</t>
  </si>
  <si>
    <t>李素军</t>
  </si>
  <si>
    <t>410422197310197629</t>
  </si>
  <si>
    <t>JX41*****020004548</t>
  </si>
  <si>
    <t>李香莲</t>
  </si>
  <si>
    <t>410422196709157683</t>
  </si>
  <si>
    <t>JX41*****020004549</t>
  </si>
  <si>
    <t>18239787532</t>
  </si>
  <si>
    <t>吉言军</t>
  </si>
  <si>
    <t>410422197010216525</t>
  </si>
  <si>
    <t>JX41*****020004550</t>
  </si>
  <si>
    <t>闫花梅</t>
  </si>
  <si>
    <t>410422196607117621</t>
  </si>
  <si>
    <t>JX41*****020004551</t>
  </si>
  <si>
    <t xml:space="preserve">                               培训班期数：2020年第 4 期</t>
  </si>
  <si>
    <t>填表时间：2020 年 12 月 2日</t>
  </si>
  <si>
    <t>人员类别</t>
  </si>
  <si>
    <t>孙春香</t>
  </si>
  <si>
    <t>410422196202237625</t>
  </si>
  <si>
    <t>JX41*****020004552</t>
  </si>
  <si>
    <t>董红丽</t>
  </si>
  <si>
    <t>41042219680203766X</t>
  </si>
  <si>
    <t>JX41*****020004553</t>
  </si>
  <si>
    <t>13213808956</t>
  </si>
  <si>
    <t>韩爱枝</t>
  </si>
  <si>
    <t>410422196207157763</t>
  </si>
  <si>
    <t>JX41*****020004554</t>
  </si>
  <si>
    <t>17530872081</t>
  </si>
  <si>
    <t>孙迎歌</t>
  </si>
  <si>
    <t>41042219820910762X</t>
  </si>
  <si>
    <t>JX41*****020004555</t>
  </si>
  <si>
    <t>许风茹</t>
  </si>
  <si>
    <t>41042219830502762X</t>
  </si>
  <si>
    <t>JX41*****020004556</t>
  </si>
  <si>
    <t>霍卫玲</t>
  </si>
  <si>
    <t>410422197302186620</t>
  </si>
  <si>
    <t>JX41*****020004557</t>
  </si>
  <si>
    <t>朱雪梅</t>
  </si>
  <si>
    <t>410422196802254023</t>
  </si>
  <si>
    <t>JX41*****020004558</t>
  </si>
  <si>
    <t>15136993587</t>
  </si>
  <si>
    <t>许彩菊</t>
  </si>
  <si>
    <t>410422196707157946</t>
  </si>
  <si>
    <t>JX41*****020004559</t>
  </si>
  <si>
    <t>许文静</t>
  </si>
  <si>
    <t>410422199003117667</t>
  </si>
  <si>
    <t>JX41*****020004560</t>
  </si>
  <si>
    <t>18537597207</t>
  </si>
  <si>
    <t>孙付荣</t>
  </si>
  <si>
    <t>410422196308167661</t>
  </si>
  <si>
    <t>JX41*****020004561</t>
  </si>
  <si>
    <t>黄宁宁</t>
  </si>
  <si>
    <t>412702198905033700</t>
  </si>
  <si>
    <t>JX41*****020004562</t>
  </si>
  <si>
    <t>许丰莲</t>
  </si>
  <si>
    <t>41042219630519762X</t>
  </si>
  <si>
    <t>JX41*****020004563</t>
  </si>
  <si>
    <t>13409498762</t>
  </si>
  <si>
    <t>董欢欢</t>
  </si>
  <si>
    <t>410422198402017642</t>
  </si>
  <si>
    <t>JX41*****020004564</t>
  </si>
  <si>
    <t>13733757228</t>
  </si>
  <si>
    <t>杜素霞</t>
  </si>
  <si>
    <t>410422197311127665</t>
  </si>
  <si>
    <t>JX41*****020004565</t>
  </si>
  <si>
    <t>许二芝</t>
  </si>
  <si>
    <t>410422197112237642</t>
  </si>
  <si>
    <t>JX41*****020004566</t>
  </si>
  <si>
    <t>18613757845</t>
  </si>
  <si>
    <t>李绍梅</t>
  </si>
  <si>
    <t>410422196612167623</t>
  </si>
  <si>
    <t>JX41*****020004567</t>
  </si>
  <si>
    <t>13461118137</t>
  </si>
  <si>
    <t>马俊平</t>
  </si>
  <si>
    <t>410422196201147660</t>
  </si>
  <si>
    <t>JX41*****020004568</t>
  </si>
  <si>
    <t>13346712968</t>
  </si>
  <si>
    <t>刘吉枝</t>
  </si>
  <si>
    <t>41042219620715786X</t>
  </si>
  <si>
    <t>JX41*****020004569</t>
  </si>
  <si>
    <t>董大平</t>
  </si>
  <si>
    <t>410422197203157648</t>
  </si>
  <si>
    <t>JX41*****020004570</t>
  </si>
  <si>
    <t>18637597248</t>
  </si>
  <si>
    <t>孙改丽</t>
  </si>
  <si>
    <t>410422198812237664</t>
  </si>
  <si>
    <t>JX41*****020004571</t>
  </si>
  <si>
    <t>身份类别一栏填写豫财社[2018]8号文件规定的五类人，其中贫困家庭子女中的“建档立卡及享受低保家庭的适龄子女”</t>
  </si>
  <si>
    <t xml:space="preserve">      备注</t>
  </si>
  <si>
    <t>农村转移就业劳动者中的“建档立卡的适龄贫困劳动者”要另外注明，如张XX是农村转移就业劳动者中的“建档立卡的适</t>
  </si>
  <si>
    <t>龄贫困劳动者，则其“身份类别”一栏要填写“农村转移就业劳动者（建档立卡）”。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</si>
</sst>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b/>
      <sz val="20"/>
      <color theme="1"/>
      <name val="仿宋"/>
      <charset val="134"/>
    </font>
    <font>
      <sz val="10"/>
      <color theme="1"/>
      <name val="仿宋"/>
      <charset val="134"/>
    </font>
    <font>
      <b/>
      <sz val="10"/>
      <color theme="1"/>
      <name val="仿宋"/>
      <charset val="134"/>
    </font>
    <font>
      <sz val="10"/>
      <color theme="1"/>
      <name val="宋体"/>
      <charset val="134"/>
      <scheme val="minor"/>
    </font>
    <font>
      <b/>
      <sz val="11"/>
      <color theme="1"/>
      <name val="仿宋"/>
      <charset val="134"/>
    </font>
    <font>
      <b/>
      <sz val="10"/>
      <color theme="1"/>
      <name val="宋体"/>
      <charset val="134"/>
    </font>
    <font>
      <sz val="13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134"/>
      <scheme val="major"/>
    </font>
    <font>
      <sz val="13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16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6" fillId="16" borderId="18" applyNumberFormat="0" applyAlignment="0" applyProtection="0">
      <alignment vertical="center"/>
    </xf>
    <xf numFmtId="0" fontId="28" fillId="16" borderId="15" applyNumberFormat="0" applyAlignment="0" applyProtection="0">
      <alignment vertical="center"/>
    </xf>
    <xf numFmtId="0" fontId="29" fillId="21" borderId="20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49" fontId="2" fillId="0" borderId="0" xfId="0" applyNumberFormat="1" applyFont="1">
      <alignment vertical="center"/>
    </xf>
    <xf numFmtId="0" fontId="2" fillId="0" borderId="1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2" fillId="0" borderId="5" xfId="0" applyFont="1" applyFill="1" applyBorder="1">
      <alignment vertical="center"/>
    </xf>
    <xf numFmtId="0" fontId="2" fillId="0" borderId="6" xfId="0" applyFont="1" applyFill="1" applyBorder="1">
      <alignment vertical="center"/>
    </xf>
    <xf numFmtId="0" fontId="2" fillId="0" borderId="7" xfId="0" applyFont="1" applyFill="1" applyBorder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6" fillId="0" borderId="12" xfId="0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49" fontId="14" fillId="0" borderId="13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>
      <alignment vertical="center"/>
    </xf>
    <xf numFmtId="49" fontId="2" fillId="0" borderId="0" xfId="0" applyNumberFormat="1" applyFont="1" applyBorder="1">
      <alignment vertical="center"/>
    </xf>
    <xf numFmtId="49" fontId="2" fillId="0" borderId="1" xfId="0" applyNumberFormat="1" applyFont="1" applyBorder="1">
      <alignment vertical="center"/>
    </xf>
    <xf numFmtId="49" fontId="11" fillId="0" borderId="4" xfId="0" applyNumberFormat="1" applyFont="1" applyFill="1" applyBorder="1" applyAlignment="1" quotePrefix="1">
      <alignment horizontal="center" vertical="center"/>
    </xf>
    <xf numFmtId="49" fontId="11" fillId="0" borderId="3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4"/>
  <sheetViews>
    <sheetView tabSelected="1" workbookViewId="0">
      <selection activeCell="N3" sqref="N$1:N$1048576"/>
    </sheetView>
  </sheetViews>
  <sheetFormatPr defaultColWidth="9" defaultRowHeight="12"/>
  <cols>
    <col min="1" max="1" width="5.375" style="6" customWidth="1"/>
    <col min="2" max="2" width="10.375" style="6" customWidth="1"/>
    <col min="3" max="3" width="27.5333333333333" style="6" customWidth="1"/>
    <col min="4" max="4" width="20.25" style="6" hidden="1" customWidth="1"/>
    <col min="5" max="5" width="20.25" style="2" customWidth="1"/>
    <col min="6" max="6" width="19.75" style="6" customWidth="1"/>
    <col min="7" max="7" width="17.375" style="6" customWidth="1"/>
    <col min="8" max="8" width="13.125" style="6" hidden="1" customWidth="1"/>
    <col min="9" max="9" width="13.125" style="2" customWidth="1"/>
    <col min="10" max="10" width="12.6083333333333" style="6" customWidth="1"/>
    <col min="11" max="11" width="4.875" style="6" customWidth="1"/>
    <col min="12" max="12" width="4.875" style="7" customWidth="1"/>
    <col min="13" max="13" width="5.375" style="6" customWidth="1"/>
    <col min="14" max="16384" width="9" style="6"/>
  </cols>
  <sheetData>
    <row r="1" s="1" customFormat="1" ht="27" customHeight="1" spans="1:1">
      <c r="A1" s="1" t="s">
        <v>0</v>
      </c>
    </row>
    <row r="2" s="2" customFormat="1" ht="18" customHeight="1" spans="1:13">
      <c r="A2" s="8" t="s">
        <v>1</v>
      </c>
      <c r="B2" s="8"/>
      <c r="D2" s="2" t="s">
        <v>2</v>
      </c>
      <c r="J2" s="42" t="s">
        <v>3</v>
      </c>
      <c r="K2" s="42"/>
      <c r="L2" s="42"/>
      <c r="M2" s="42"/>
    </row>
    <row r="3" s="3" customFormat="1" ht="18.75" customHeight="1" spans="1:13">
      <c r="A3" s="9" t="s">
        <v>4</v>
      </c>
      <c r="B3" s="9" t="s">
        <v>5</v>
      </c>
      <c r="C3" s="9" t="s">
        <v>6</v>
      </c>
      <c r="D3" s="9" t="s">
        <v>7</v>
      </c>
      <c r="E3" s="9" t="s">
        <v>7</v>
      </c>
      <c r="F3" s="9" t="s">
        <v>8</v>
      </c>
      <c r="G3" s="9" t="s">
        <v>9</v>
      </c>
      <c r="H3" s="9" t="s">
        <v>10</v>
      </c>
      <c r="I3" s="9" t="s">
        <v>10</v>
      </c>
      <c r="J3" s="9" t="s">
        <v>11</v>
      </c>
      <c r="K3" s="43" t="s">
        <v>12</v>
      </c>
      <c r="L3" s="44"/>
      <c r="M3" s="45"/>
    </row>
    <row r="4" s="3" customFormat="1" ht="18" customHeight="1" spans="1:13">
      <c r="A4" s="10"/>
      <c r="B4" s="10"/>
      <c r="C4" s="10"/>
      <c r="D4" s="10"/>
      <c r="E4" s="10"/>
      <c r="F4" s="10"/>
      <c r="G4" s="10"/>
      <c r="H4" s="10"/>
      <c r="I4" s="10"/>
      <c r="J4" s="10"/>
      <c r="K4" s="46" t="s">
        <v>13</v>
      </c>
      <c r="L4" s="47" t="s">
        <v>14</v>
      </c>
      <c r="M4" s="46" t="s">
        <v>15</v>
      </c>
    </row>
    <row r="5" s="4" customFormat="1" ht="18.95" customHeight="1" spans="1:13">
      <c r="A5" s="11">
        <v>1</v>
      </c>
      <c r="B5" s="12" t="s">
        <v>16</v>
      </c>
      <c r="C5" s="13" t="s">
        <v>17</v>
      </c>
      <c r="D5" s="13" t="s">
        <v>18</v>
      </c>
      <c r="E5" s="14" t="str">
        <f t="shared" ref="E5:E25" si="0">REPLACE(D5,11,4,"****")</f>
        <v>4104221972****7620</v>
      </c>
      <c r="F5" s="15" t="s">
        <v>19</v>
      </c>
      <c r="G5" s="11" t="s">
        <v>20</v>
      </c>
      <c r="H5" s="13" t="s">
        <v>21</v>
      </c>
      <c r="I5" s="14" t="str">
        <f t="shared" ref="I5:I25" si="1">REPLACE(H5,4,4,"****")</f>
        <v>134****2182</v>
      </c>
      <c r="J5" s="48" t="s">
        <v>22</v>
      </c>
      <c r="K5" s="49">
        <v>79</v>
      </c>
      <c r="L5" s="49">
        <v>74</v>
      </c>
      <c r="M5" s="49">
        <f t="shared" ref="M5:M25" si="2">(K5+L5)/2</f>
        <v>76.5</v>
      </c>
    </row>
    <row r="6" s="4" customFormat="1" ht="18.95" customHeight="1" spans="1:13">
      <c r="A6" s="16">
        <v>2</v>
      </c>
      <c r="B6" s="17" t="s">
        <v>23</v>
      </c>
      <c r="C6" s="13" t="s">
        <v>17</v>
      </c>
      <c r="D6" s="59" t="s">
        <v>24</v>
      </c>
      <c r="E6" s="14" t="str">
        <f t="shared" si="0"/>
        <v>4104221967****7628</v>
      </c>
      <c r="F6" s="15" t="s">
        <v>25</v>
      </c>
      <c r="G6" s="11" t="s">
        <v>20</v>
      </c>
      <c r="H6" s="18">
        <v>13693757247</v>
      </c>
      <c r="I6" s="14" t="str">
        <f t="shared" si="1"/>
        <v>136****7247</v>
      </c>
      <c r="J6" s="48" t="s">
        <v>22</v>
      </c>
      <c r="K6" s="49">
        <v>77</v>
      </c>
      <c r="L6" s="49">
        <v>70</v>
      </c>
      <c r="M6" s="49">
        <f t="shared" si="2"/>
        <v>73.5</v>
      </c>
    </row>
    <row r="7" s="4" customFormat="1" ht="18.95" customHeight="1" spans="1:13">
      <c r="A7" s="11">
        <v>3</v>
      </c>
      <c r="B7" s="17" t="s">
        <v>26</v>
      </c>
      <c r="C7" s="13" t="s">
        <v>17</v>
      </c>
      <c r="D7" s="59" t="s">
        <v>27</v>
      </c>
      <c r="E7" s="14" t="str">
        <f t="shared" si="0"/>
        <v>4104221967****7620</v>
      </c>
      <c r="F7" s="15" t="s">
        <v>28</v>
      </c>
      <c r="G7" s="11" t="s">
        <v>20</v>
      </c>
      <c r="H7" s="18">
        <v>15994025339</v>
      </c>
      <c r="I7" s="14" t="str">
        <f t="shared" si="1"/>
        <v>159****5339</v>
      </c>
      <c r="J7" s="48" t="s">
        <v>22</v>
      </c>
      <c r="K7" s="49">
        <v>82</v>
      </c>
      <c r="L7" s="49">
        <v>75</v>
      </c>
      <c r="M7" s="49">
        <f t="shared" si="2"/>
        <v>78.5</v>
      </c>
    </row>
    <row r="8" s="4" customFormat="1" ht="18.95" customHeight="1" spans="1:13">
      <c r="A8" s="11">
        <v>4</v>
      </c>
      <c r="B8" s="19" t="s">
        <v>29</v>
      </c>
      <c r="C8" s="13" t="s">
        <v>17</v>
      </c>
      <c r="D8" s="60" t="s">
        <v>30</v>
      </c>
      <c r="E8" s="14" t="str">
        <f t="shared" si="0"/>
        <v>4104221970****7708</v>
      </c>
      <c r="F8" s="15" t="s">
        <v>31</v>
      </c>
      <c r="G8" s="11" t="s">
        <v>20</v>
      </c>
      <c r="H8" s="18">
        <v>17175028158</v>
      </c>
      <c r="I8" s="14" t="str">
        <f t="shared" si="1"/>
        <v>171****8158</v>
      </c>
      <c r="J8" s="48" t="s">
        <v>22</v>
      </c>
      <c r="K8" s="49">
        <v>74</v>
      </c>
      <c r="L8" s="49">
        <v>70</v>
      </c>
      <c r="M8" s="49">
        <f t="shared" si="2"/>
        <v>72</v>
      </c>
    </row>
    <row r="9" s="4" customFormat="1" ht="18.95" customHeight="1" spans="1:13">
      <c r="A9" s="16">
        <v>5</v>
      </c>
      <c r="B9" s="17" t="s">
        <v>32</v>
      </c>
      <c r="C9" s="13" t="s">
        <v>17</v>
      </c>
      <c r="D9" s="59" t="s">
        <v>33</v>
      </c>
      <c r="E9" s="14" t="str">
        <f t="shared" si="0"/>
        <v>4104221962****7628</v>
      </c>
      <c r="F9" s="15" t="s">
        <v>34</v>
      </c>
      <c r="G9" s="11" t="s">
        <v>20</v>
      </c>
      <c r="H9" s="18">
        <v>15237518811</v>
      </c>
      <c r="I9" s="14" t="str">
        <f t="shared" si="1"/>
        <v>152****8811</v>
      </c>
      <c r="J9" s="48" t="s">
        <v>22</v>
      </c>
      <c r="K9" s="49">
        <v>82</v>
      </c>
      <c r="L9" s="49">
        <v>73</v>
      </c>
      <c r="M9" s="49">
        <f t="shared" si="2"/>
        <v>77.5</v>
      </c>
    </row>
    <row r="10" s="4" customFormat="1" ht="18.95" customHeight="1" spans="1:13">
      <c r="A10" s="11">
        <v>6</v>
      </c>
      <c r="B10" s="12" t="s">
        <v>35</v>
      </c>
      <c r="C10" s="13" t="s">
        <v>17</v>
      </c>
      <c r="D10" s="18" t="s">
        <v>36</v>
      </c>
      <c r="E10" s="14" t="str">
        <f t="shared" si="0"/>
        <v>4104221962****764X</v>
      </c>
      <c r="F10" s="15" t="s">
        <v>37</v>
      </c>
      <c r="G10" s="11" t="s">
        <v>20</v>
      </c>
      <c r="H10" s="13" t="s">
        <v>38</v>
      </c>
      <c r="I10" s="14" t="str">
        <f t="shared" si="1"/>
        <v>150****7502</v>
      </c>
      <c r="J10" s="48" t="s">
        <v>22</v>
      </c>
      <c r="K10" s="49">
        <v>71</v>
      </c>
      <c r="L10" s="49">
        <v>69</v>
      </c>
      <c r="M10" s="49">
        <f t="shared" si="2"/>
        <v>70</v>
      </c>
    </row>
    <row r="11" s="4" customFormat="1" ht="18.95" customHeight="1" spans="1:13">
      <c r="A11" s="11">
        <v>7</v>
      </c>
      <c r="B11" s="12" t="s">
        <v>39</v>
      </c>
      <c r="C11" s="13" t="s">
        <v>17</v>
      </c>
      <c r="D11" s="18" t="s">
        <v>40</v>
      </c>
      <c r="E11" s="14" t="str">
        <f t="shared" si="0"/>
        <v>4104221964****7646</v>
      </c>
      <c r="F11" s="15" t="s">
        <v>41</v>
      </c>
      <c r="G11" s="11" t="s">
        <v>20</v>
      </c>
      <c r="H11" s="13" t="s">
        <v>42</v>
      </c>
      <c r="I11" s="14" t="str">
        <f t="shared" si="1"/>
        <v>158****5530</v>
      </c>
      <c r="J11" s="48" t="s">
        <v>22</v>
      </c>
      <c r="K11" s="49">
        <v>69</v>
      </c>
      <c r="L11" s="49">
        <v>64</v>
      </c>
      <c r="M11" s="49">
        <f t="shared" si="2"/>
        <v>66.5</v>
      </c>
    </row>
    <row r="12" s="4" customFormat="1" ht="18.95" customHeight="1" spans="1:13">
      <c r="A12" s="16">
        <v>8</v>
      </c>
      <c r="B12" s="17" t="s">
        <v>43</v>
      </c>
      <c r="C12" s="13" t="s">
        <v>17</v>
      </c>
      <c r="D12" s="18" t="s">
        <v>44</v>
      </c>
      <c r="E12" s="14" t="str">
        <f t="shared" si="0"/>
        <v>4104221962****7622</v>
      </c>
      <c r="F12" s="15" t="s">
        <v>45</v>
      </c>
      <c r="G12" s="11" t="s">
        <v>20</v>
      </c>
      <c r="H12" s="18">
        <v>17193820553</v>
      </c>
      <c r="I12" s="14" t="str">
        <f t="shared" si="1"/>
        <v>171****0553</v>
      </c>
      <c r="J12" s="48" t="s">
        <v>22</v>
      </c>
      <c r="K12" s="49">
        <v>81</v>
      </c>
      <c r="L12" s="49">
        <v>72</v>
      </c>
      <c r="M12" s="49">
        <f t="shared" si="2"/>
        <v>76.5</v>
      </c>
    </row>
    <row r="13" s="4" customFormat="1" ht="18.95" customHeight="1" spans="1:13">
      <c r="A13" s="11">
        <v>9</v>
      </c>
      <c r="B13" s="12" t="s">
        <v>46</v>
      </c>
      <c r="C13" s="13" t="s">
        <v>17</v>
      </c>
      <c r="D13" s="13" t="s">
        <v>47</v>
      </c>
      <c r="E13" s="14" t="str">
        <f t="shared" si="0"/>
        <v>4104221969****7620</v>
      </c>
      <c r="F13" s="15" t="s">
        <v>48</v>
      </c>
      <c r="G13" s="11" t="s">
        <v>20</v>
      </c>
      <c r="H13" s="13" t="s">
        <v>49</v>
      </c>
      <c r="I13" s="14" t="str">
        <f t="shared" si="1"/>
        <v>152****1924</v>
      </c>
      <c r="J13" s="48" t="s">
        <v>22</v>
      </c>
      <c r="K13" s="49">
        <v>82</v>
      </c>
      <c r="L13" s="49">
        <v>74</v>
      </c>
      <c r="M13" s="49">
        <f t="shared" si="2"/>
        <v>78</v>
      </c>
    </row>
    <row r="14" s="4" customFormat="1" ht="18.95" customHeight="1" spans="1:13">
      <c r="A14" s="11">
        <v>10</v>
      </c>
      <c r="B14" s="12" t="s">
        <v>50</v>
      </c>
      <c r="C14" s="13" t="s">
        <v>17</v>
      </c>
      <c r="D14" s="13" t="s">
        <v>51</v>
      </c>
      <c r="E14" s="14" t="str">
        <f t="shared" si="0"/>
        <v>4104221970****7622</v>
      </c>
      <c r="F14" s="15" t="s">
        <v>52</v>
      </c>
      <c r="G14" s="11" t="s">
        <v>20</v>
      </c>
      <c r="H14" s="13" t="s">
        <v>53</v>
      </c>
      <c r="I14" s="14" t="str">
        <f t="shared" si="1"/>
        <v>130****7182</v>
      </c>
      <c r="J14" s="48" t="s">
        <v>22</v>
      </c>
      <c r="K14" s="49">
        <v>80</v>
      </c>
      <c r="L14" s="49">
        <v>70</v>
      </c>
      <c r="M14" s="49">
        <f t="shared" si="2"/>
        <v>75</v>
      </c>
    </row>
    <row r="15" s="4" customFormat="1" ht="18.95" customHeight="1" spans="1:13">
      <c r="A15" s="16">
        <v>11</v>
      </c>
      <c r="B15" s="17" t="s">
        <v>54</v>
      </c>
      <c r="C15" s="13" t="s">
        <v>55</v>
      </c>
      <c r="D15" s="59" t="s">
        <v>56</v>
      </c>
      <c r="E15" s="14" t="str">
        <f t="shared" si="0"/>
        <v>4104221973****7784</v>
      </c>
      <c r="F15" s="15" t="s">
        <v>57</v>
      </c>
      <c r="G15" s="11" t="s">
        <v>20</v>
      </c>
      <c r="H15" s="18">
        <v>13403759164</v>
      </c>
      <c r="I15" s="14" t="str">
        <f t="shared" si="1"/>
        <v>134****9164</v>
      </c>
      <c r="J15" s="48" t="s">
        <v>22</v>
      </c>
      <c r="K15" s="49">
        <v>61</v>
      </c>
      <c r="L15" s="49">
        <v>64</v>
      </c>
      <c r="M15" s="49">
        <f t="shared" si="2"/>
        <v>62.5</v>
      </c>
    </row>
    <row r="16" s="4" customFormat="1" ht="18.95" customHeight="1" spans="1:13">
      <c r="A16" s="11">
        <v>12</v>
      </c>
      <c r="B16" s="17" t="s">
        <v>58</v>
      </c>
      <c r="C16" s="13" t="s">
        <v>17</v>
      </c>
      <c r="D16" s="59" t="s">
        <v>59</v>
      </c>
      <c r="E16" s="14" t="str">
        <f t="shared" si="0"/>
        <v>4221301982****0223</v>
      </c>
      <c r="F16" s="15" t="s">
        <v>60</v>
      </c>
      <c r="G16" s="11" t="s">
        <v>20</v>
      </c>
      <c r="H16" s="18">
        <v>13283064617</v>
      </c>
      <c r="I16" s="14" t="str">
        <f t="shared" si="1"/>
        <v>132****4617</v>
      </c>
      <c r="J16" s="48" t="s">
        <v>22</v>
      </c>
      <c r="K16" s="49">
        <v>76</v>
      </c>
      <c r="L16" s="49">
        <v>74</v>
      </c>
      <c r="M16" s="49">
        <f t="shared" si="2"/>
        <v>75</v>
      </c>
    </row>
    <row r="17" s="4" customFormat="1" ht="18.95" customHeight="1" spans="1:13">
      <c r="A17" s="11">
        <v>13</v>
      </c>
      <c r="B17" s="12" t="s">
        <v>61</v>
      </c>
      <c r="C17" s="13" t="s">
        <v>17</v>
      </c>
      <c r="D17" s="18" t="s">
        <v>62</v>
      </c>
      <c r="E17" s="14" t="str">
        <f t="shared" si="0"/>
        <v>4104221982****7624</v>
      </c>
      <c r="F17" s="15" t="s">
        <v>63</v>
      </c>
      <c r="G17" s="11" t="s">
        <v>20</v>
      </c>
      <c r="H17" s="13" t="s">
        <v>64</v>
      </c>
      <c r="I17" s="14" t="str">
        <f t="shared" si="1"/>
        <v>131****8539</v>
      </c>
      <c r="J17" s="48" t="s">
        <v>22</v>
      </c>
      <c r="K17" s="49">
        <v>85</v>
      </c>
      <c r="L17" s="49">
        <v>76</v>
      </c>
      <c r="M17" s="49">
        <f t="shared" si="2"/>
        <v>80.5</v>
      </c>
    </row>
    <row r="18" s="4" customFormat="1" ht="18.95" customHeight="1" spans="1:13">
      <c r="A18" s="16">
        <v>14</v>
      </c>
      <c r="B18" s="12" t="s">
        <v>65</v>
      </c>
      <c r="C18" s="13" t="s">
        <v>55</v>
      </c>
      <c r="D18" s="18" t="s">
        <v>66</v>
      </c>
      <c r="E18" s="14" t="str">
        <f t="shared" si="0"/>
        <v>4104221976****7642</v>
      </c>
      <c r="F18" s="15" t="s">
        <v>67</v>
      </c>
      <c r="G18" s="11" t="s">
        <v>20</v>
      </c>
      <c r="H18" s="13" t="s">
        <v>68</v>
      </c>
      <c r="I18" s="14" t="str">
        <f t="shared" si="1"/>
        <v>134****9205</v>
      </c>
      <c r="J18" s="48" t="s">
        <v>22</v>
      </c>
      <c r="K18" s="49">
        <v>82</v>
      </c>
      <c r="L18" s="49">
        <v>77</v>
      </c>
      <c r="M18" s="49">
        <f t="shared" si="2"/>
        <v>79.5</v>
      </c>
    </row>
    <row r="19" s="4" customFormat="1" ht="18.95" customHeight="1" spans="1:13">
      <c r="A19" s="11">
        <v>15</v>
      </c>
      <c r="B19" s="17" t="s">
        <v>69</v>
      </c>
      <c r="C19" s="13" t="s">
        <v>17</v>
      </c>
      <c r="D19" s="18" t="s">
        <v>70</v>
      </c>
      <c r="E19" s="14" t="str">
        <f t="shared" si="0"/>
        <v>4104221968****7641</v>
      </c>
      <c r="F19" s="15" t="s">
        <v>71</v>
      </c>
      <c r="G19" s="11" t="s">
        <v>20</v>
      </c>
      <c r="H19" s="18">
        <v>17530989502</v>
      </c>
      <c r="I19" s="14" t="str">
        <f t="shared" si="1"/>
        <v>175****9502</v>
      </c>
      <c r="J19" s="48" t="s">
        <v>22</v>
      </c>
      <c r="K19" s="49">
        <v>79</v>
      </c>
      <c r="L19" s="49">
        <v>72</v>
      </c>
      <c r="M19" s="49">
        <f t="shared" si="2"/>
        <v>75.5</v>
      </c>
    </row>
    <row r="20" s="4" customFormat="1" ht="18.95" customHeight="1" spans="1:13">
      <c r="A20" s="11">
        <v>16</v>
      </c>
      <c r="B20" s="12" t="s">
        <v>72</v>
      </c>
      <c r="C20" s="13" t="s">
        <v>17</v>
      </c>
      <c r="D20" s="18" t="s">
        <v>73</v>
      </c>
      <c r="E20" s="14" t="str">
        <f t="shared" si="0"/>
        <v>4104221983****184X</v>
      </c>
      <c r="F20" s="15" t="s">
        <v>74</v>
      </c>
      <c r="G20" s="11" t="s">
        <v>20</v>
      </c>
      <c r="H20" s="13" t="s">
        <v>75</v>
      </c>
      <c r="I20" s="14" t="str">
        <f t="shared" si="1"/>
        <v>175****7035</v>
      </c>
      <c r="J20" s="48" t="s">
        <v>22</v>
      </c>
      <c r="K20" s="49">
        <v>74</v>
      </c>
      <c r="L20" s="49">
        <v>69</v>
      </c>
      <c r="M20" s="49">
        <f t="shared" si="2"/>
        <v>71.5</v>
      </c>
    </row>
    <row r="21" s="4" customFormat="1" ht="18.95" customHeight="1" spans="1:13">
      <c r="A21" s="16">
        <v>17</v>
      </c>
      <c r="B21" s="12" t="s">
        <v>76</v>
      </c>
      <c r="C21" s="13" t="s">
        <v>17</v>
      </c>
      <c r="D21" s="18" t="s">
        <v>77</v>
      </c>
      <c r="E21" s="14" t="str">
        <f t="shared" si="0"/>
        <v>4104221975****7621</v>
      </c>
      <c r="F21" s="15" t="s">
        <v>78</v>
      </c>
      <c r="G21" s="11" t="s">
        <v>20</v>
      </c>
      <c r="H21" s="13" t="s">
        <v>79</v>
      </c>
      <c r="I21" s="14" t="str">
        <f t="shared" si="1"/>
        <v>137****1481</v>
      </c>
      <c r="J21" s="48" t="s">
        <v>22</v>
      </c>
      <c r="K21" s="49">
        <v>81</v>
      </c>
      <c r="L21" s="49">
        <v>79</v>
      </c>
      <c r="M21" s="49">
        <f t="shared" si="2"/>
        <v>80</v>
      </c>
    </row>
    <row r="22" s="4" customFormat="1" ht="18.95" customHeight="1" spans="1:13">
      <c r="A22" s="11">
        <v>18</v>
      </c>
      <c r="B22" s="17" t="s">
        <v>80</v>
      </c>
      <c r="C22" s="13" t="s">
        <v>17</v>
      </c>
      <c r="D22" s="18" t="s">
        <v>81</v>
      </c>
      <c r="E22" s="14" t="str">
        <f t="shared" si="0"/>
        <v>4104221973****7629</v>
      </c>
      <c r="F22" s="15" t="s">
        <v>82</v>
      </c>
      <c r="G22" s="11" t="s">
        <v>20</v>
      </c>
      <c r="H22" s="18">
        <v>18613752063</v>
      </c>
      <c r="I22" s="14" t="str">
        <f t="shared" si="1"/>
        <v>186****2063</v>
      </c>
      <c r="J22" s="48" t="s">
        <v>22</v>
      </c>
      <c r="K22" s="49">
        <v>79</v>
      </c>
      <c r="L22" s="49">
        <v>76</v>
      </c>
      <c r="M22" s="49">
        <f t="shared" si="2"/>
        <v>77.5</v>
      </c>
    </row>
    <row r="23" s="4" customFormat="1" ht="18.95" customHeight="1" spans="1:13">
      <c r="A23" s="11">
        <v>19</v>
      </c>
      <c r="B23" s="17" t="s">
        <v>83</v>
      </c>
      <c r="C23" s="13" t="s">
        <v>17</v>
      </c>
      <c r="D23" s="18" t="s">
        <v>84</v>
      </c>
      <c r="E23" s="14" t="str">
        <f t="shared" si="0"/>
        <v>4104221967****7683</v>
      </c>
      <c r="F23" s="15" t="s">
        <v>85</v>
      </c>
      <c r="G23" s="11" t="s">
        <v>20</v>
      </c>
      <c r="H23" s="18" t="s">
        <v>86</v>
      </c>
      <c r="I23" s="14" t="str">
        <f t="shared" si="1"/>
        <v>182****7532</v>
      </c>
      <c r="J23" s="48" t="s">
        <v>22</v>
      </c>
      <c r="K23" s="49">
        <v>78</v>
      </c>
      <c r="L23" s="49">
        <v>75</v>
      </c>
      <c r="M23" s="49">
        <f t="shared" si="2"/>
        <v>76.5</v>
      </c>
    </row>
    <row r="24" s="4" customFormat="1" ht="18.95" customHeight="1" spans="1:13">
      <c r="A24" s="16">
        <v>20</v>
      </c>
      <c r="B24" s="21" t="s">
        <v>87</v>
      </c>
      <c r="C24" s="13" t="s">
        <v>17</v>
      </c>
      <c r="D24" s="18" t="s">
        <v>88</v>
      </c>
      <c r="E24" s="14" t="str">
        <f t="shared" si="0"/>
        <v>4104221970****6525</v>
      </c>
      <c r="F24" s="15" t="s">
        <v>89</v>
      </c>
      <c r="G24" s="11" t="s">
        <v>20</v>
      </c>
      <c r="H24" s="22">
        <v>15938925146</v>
      </c>
      <c r="I24" s="14" t="str">
        <f t="shared" si="1"/>
        <v>159****5146</v>
      </c>
      <c r="J24" s="48" t="s">
        <v>22</v>
      </c>
      <c r="K24" s="49">
        <v>77</v>
      </c>
      <c r="L24" s="49">
        <v>73</v>
      </c>
      <c r="M24" s="49">
        <f t="shared" si="2"/>
        <v>75</v>
      </c>
    </row>
    <row r="25" s="4" customFormat="1" ht="18.95" customHeight="1" spans="1:13">
      <c r="A25" s="11">
        <v>21</v>
      </c>
      <c r="B25" s="17" t="s">
        <v>90</v>
      </c>
      <c r="C25" s="13" t="s">
        <v>17</v>
      </c>
      <c r="D25" s="18" t="s">
        <v>91</v>
      </c>
      <c r="E25" s="14" t="str">
        <f t="shared" si="0"/>
        <v>4104221966****7621</v>
      </c>
      <c r="F25" s="15" t="s">
        <v>92</v>
      </c>
      <c r="G25" s="11" t="s">
        <v>20</v>
      </c>
      <c r="H25" s="18">
        <v>15893475636</v>
      </c>
      <c r="I25" s="14" t="str">
        <f t="shared" si="1"/>
        <v>158****5636</v>
      </c>
      <c r="J25" s="48" t="s">
        <v>22</v>
      </c>
      <c r="K25" s="49">
        <v>77</v>
      </c>
      <c r="L25" s="49">
        <v>74</v>
      </c>
      <c r="M25" s="49">
        <f t="shared" si="2"/>
        <v>75.5</v>
      </c>
    </row>
    <row r="26" s="1" customFormat="1" ht="27" customHeight="1" spans="1:13">
      <c r="A26" s="23" t="s">
        <v>0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="2" customFormat="1" ht="18" customHeight="1" spans="1:13">
      <c r="A27" s="24" t="s">
        <v>1</v>
      </c>
      <c r="B27" s="24"/>
      <c r="C27" s="25"/>
      <c r="D27" s="25" t="s">
        <v>93</v>
      </c>
      <c r="E27" s="25"/>
      <c r="F27" s="25"/>
      <c r="G27" s="25"/>
      <c r="H27" s="25"/>
      <c r="I27" s="25"/>
      <c r="J27" s="50" t="s">
        <v>94</v>
      </c>
      <c r="K27" s="50"/>
      <c r="L27" s="50"/>
      <c r="M27" s="50"/>
    </row>
    <row r="28" s="5" customFormat="1" ht="18.75" customHeight="1" spans="1:13">
      <c r="A28" s="26" t="s">
        <v>4</v>
      </c>
      <c r="B28" s="26" t="s">
        <v>5</v>
      </c>
      <c r="C28" s="26" t="s">
        <v>95</v>
      </c>
      <c r="D28" s="26" t="s">
        <v>7</v>
      </c>
      <c r="E28" s="26" t="s">
        <v>7</v>
      </c>
      <c r="F28" s="9" t="s">
        <v>8</v>
      </c>
      <c r="G28" s="26" t="s">
        <v>9</v>
      </c>
      <c r="H28" s="26" t="s">
        <v>10</v>
      </c>
      <c r="I28" s="26" t="s">
        <v>10</v>
      </c>
      <c r="J28" s="51" t="s">
        <v>11</v>
      </c>
      <c r="K28" s="52" t="s">
        <v>12</v>
      </c>
      <c r="L28" s="53"/>
      <c r="M28" s="54"/>
    </row>
    <row r="29" s="3" customFormat="1" ht="17.1" customHeight="1" spans="1:13">
      <c r="A29" s="27"/>
      <c r="B29" s="27"/>
      <c r="C29" s="27"/>
      <c r="D29" s="27"/>
      <c r="E29" s="27"/>
      <c r="F29" s="10"/>
      <c r="G29" s="27"/>
      <c r="H29" s="27"/>
      <c r="I29" s="27"/>
      <c r="J29" s="51"/>
      <c r="K29" s="51" t="s">
        <v>13</v>
      </c>
      <c r="L29" s="55" t="s">
        <v>14</v>
      </c>
      <c r="M29" s="51" t="s">
        <v>15</v>
      </c>
    </row>
    <row r="30" s="4" customFormat="1" ht="18.95" customHeight="1" spans="1:13">
      <c r="A30" s="11">
        <v>22</v>
      </c>
      <c r="B30" s="17" t="s">
        <v>96</v>
      </c>
      <c r="C30" s="13" t="s">
        <v>17</v>
      </c>
      <c r="D30" s="18" t="s">
        <v>97</v>
      </c>
      <c r="E30" s="14" t="str">
        <f t="shared" ref="E30:E49" si="3">REPLACE(D30,11,4,"****")</f>
        <v>4104221962****7625</v>
      </c>
      <c r="F30" s="15" t="s">
        <v>98</v>
      </c>
      <c r="G30" s="11" t="s">
        <v>20</v>
      </c>
      <c r="H30" s="18">
        <v>18737572304</v>
      </c>
      <c r="I30" s="14" t="str">
        <f t="shared" ref="I30:I49" si="4">REPLACE(H30,4,4,"****")</f>
        <v>187****2304</v>
      </c>
      <c r="J30" s="48" t="s">
        <v>22</v>
      </c>
      <c r="K30" s="49">
        <v>85</v>
      </c>
      <c r="L30" s="49">
        <v>75</v>
      </c>
      <c r="M30" s="49">
        <v>80</v>
      </c>
    </row>
    <row r="31" s="4" customFormat="1" ht="18.95" customHeight="1" spans="1:13">
      <c r="A31" s="11">
        <v>23</v>
      </c>
      <c r="B31" s="12" t="s">
        <v>99</v>
      </c>
      <c r="C31" s="13" t="s">
        <v>17</v>
      </c>
      <c r="D31" s="18" t="s">
        <v>100</v>
      </c>
      <c r="E31" s="14" t="str">
        <f t="shared" si="3"/>
        <v>4104221968****766X</v>
      </c>
      <c r="F31" s="15" t="s">
        <v>101</v>
      </c>
      <c r="G31" s="11" t="s">
        <v>20</v>
      </c>
      <c r="H31" s="13" t="s">
        <v>102</v>
      </c>
      <c r="I31" s="14" t="str">
        <f t="shared" si="4"/>
        <v>132****8956</v>
      </c>
      <c r="J31" s="48" t="s">
        <v>22</v>
      </c>
      <c r="K31" s="49">
        <v>79</v>
      </c>
      <c r="L31" s="49">
        <v>68</v>
      </c>
      <c r="M31" s="49">
        <v>73.5</v>
      </c>
    </row>
    <row r="32" s="4" customFormat="1" ht="18.95" customHeight="1" spans="1:13">
      <c r="A32" s="11">
        <v>24</v>
      </c>
      <c r="B32" s="17" t="s">
        <v>103</v>
      </c>
      <c r="C32" s="13" t="s">
        <v>17</v>
      </c>
      <c r="D32" s="18" t="s">
        <v>104</v>
      </c>
      <c r="E32" s="14" t="str">
        <f t="shared" si="3"/>
        <v>4104221962****7763</v>
      </c>
      <c r="F32" s="15" t="s">
        <v>105</v>
      </c>
      <c r="G32" s="11" t="s">
        <v>20</v>
      </c>
      <c r="H32" s="18" t="s">
        <v>106</v>
      </c>
      <c r="I32" s="14" t="str">
        <f t="shared" si="4"/>
        <v>175****2081</v>
      </c>
      <c r="J32" s="48" t="s">
        <v>22</v>
      </c>
      <c r="K32" s="49">
        <v>79</v>
      </c>
      <c r="L32" s="49">
        <v>70</v>
      </c>
      <c r="M32" s="49">
        <v>74.5</v>
      </c>
    </row>
    <row r="33" s="4" customFormat="1" ht="18.95" customHeight="1" spans="1:13">
      <c r="A33" s="11">
        <v>25</v>
      </c>
      <c r="B33" s="21" t="s">
        <v>107</v>
      </c>
      <c r="C33" s="13" t="s">
        <v>17</v>
      </c>
      <c r="D33" s="18" t="s">
        <v>108</v>
      </c>
      <c r="E33" s="14" t="str">
        <f t="shared" si="3"/>
        <v>4104221982****762X</v>
      </c>
      <c r="F33" s="15" t="s">
        <v>109</v>
      </c>
      <c r="G33" s="11" t="s">
        <v>20</v>
      </c>
      <c r="H33" s="22">
        <v>18236605469</v>
      </c>
      <c r="I33" s="14" t="str">
        <f t="shared" si="4"/>
        <v>182****5469</v>
      </c>
      <c r="J33" s="48" t="s">
        <v>22</v>
      </c>
      <c r="K33" s="49">
        <v>80</v>
      </c>
      <c r="L33" s="49">
        <v>72</v>
      </c>
      <c r="M33" s="49">
        <v>76</v>
      </c>
    </row>
    <row r="34" s="4" customFormat="1" ht="18.95" customHeight="1" spans="1:13">
      <c r="A34" s="11">
        <v>26</v>
      </c>
      <c r="B34" s="21" t="s">
        <v>110</v>
      </c>
      <c r="C34" s="13" t="s">
        <v>17</v>
      </c>
      <c r="D34" s="18" t="s">
        <v>111</v>
      </c>
      <c r="E34" s="14" t="str">
        <f t="shared" si="3"/>
        <v>4104221983****762X</v>
      </c>
      <c r="F34" s="15" t="s">
        <v>112</v>
      </c>
      <c r="G34" s="11" t="s">
        <v>20</v>
      </c>
      <c r="H34" s="22">
        <v>18537567216</v>
      </c>
      <c r="I34" s="14" t="str">
        <f t="shared" si="4"/>
        <v>185****7216</v>
      </c>
      <c r="J34" s="48" t="s">
        <v>22</v>
      </c>
      <c r="K34" s="49">
        <v>81</v>
      </c>
      <c r="L34" s="49">
        <v>69</v>
      </c>
      <c r="M34" s="49">
        <v>75</v>
      </c>
    </row>
    <row r="35" s="4" customFormat="1" ht="18.95" customHeight="1" spans="1:13">
      <c r="A35" s="11">
        <v>27</v>
      </c>
      <c r="B35" s="21" t="s">
        <v>113</v>
      </c>
      <c r="C35" s="13" t="s">
        <v>17</v>
      </c>
      <c r="D35" s="18" t="s">
        <v>114</v>
      </c>
      <c r="E35" s="14" t="str">
        <f t="shared" si="3"/>
        <v>4104221973****6620</v>
      </c>
      <c r="F35" s="15" t="s">
        <v>115</v>
      </c>
      <c r="G35" s="11" t="s">
        <v>20</v>
      </c>
      <c r="H35" s="22">
        <v>13783255408</v>
      </c>
      <c r="I35" s="14" t="str">
        <f t="shared" si="4"/>
        <v>137****5408</v>
      </c>
      <c r="J35" s="48" t="s">
        <v>22</v>
      </c>
      <c r="K35" s="49">
        <v>77</v>
      </c>
      <c r="L35" s="49">
        <v>67</v>
      </c>
      <c r="M35" s="49">
        <v>72</v>
      </c>
    </row>
    <row r="36" s="4" customFormat="1" ht="18.95" customHeight="1" spans="1:13">
      <c r="A36" s="11">
        <v>28</v>
      </c>
      <c r="B36" s="12" t="s">
        <v>116</v>
      </c>
      <c r="C36" s="13" t="s">
        <v>17</v>
      </c>
      <c r="D36" s="18" t="s">
        <v>117</v>
      </c>
      <c r="E36" s="14" t="str">
        <f t="shared" si="3"/>
        <v>4104221968****4023</v>
      </c>
      <c r="F36" s="15" t="s">
        <v>118</v>
      </c>
      <c r="G36" s="11" t="s">
        <v>20</v>
      </c>
      <c r="H36" s="13" t="s">
        <v>119</v>
      </c>
      <c r="I36" s="14" t="str">
        <f t="shared" si="4"/>
        <v>151****3587</v>
      </c>
      <c r="J36" s="48" t="s">
        <v>22</v>
      </c>
      <c r="K36" s="49">
        <v>80</v>
      </c>
      <c r="L36" s="49">
        <v>71</v>
      </c>
      <c r="M36" s="49">
        <v>75.5</v>
      </c>
    </row>
    <row r="37" s="4" customFormat="1" ht="18.95" customHeight="1" spans="1:13">
      <c r="A37" s="11">
        <v>29</v>
      </c>
      <c r="B37" s="21" t="s">
        <v>120</v>
      </c>
      <c r="C37" s="13" t="s">
        <v>17</v>
      </c>
      <c r="D37" s="18" t="s">
        <v>121</v>
      </c>
      <c r="E37" s="14" t="str">
        <f t="shared" si="3"/>
        <v>4104221967****7946</v>
      </c>
      <c r="F37" s="15" t="s">
        <v>122</v>
      </c>
      <c r="G37" s="11" t="s">
        <v>20</v>
      </c>
      <c r="H37" s="22">
        <v>13783236641</v>
      </c>
      <c r="I37" s="14" t="str">
        <f t="shared" si="4"/>
        <v>137****6641</v>
      </c>
      <c r="J37" s="48" t="s">
        <v>22</v>
      </c>
      <c r="K37" s="49">
        <v>83</v>
      </c>
      <c r="L37" s="49">
        <v>75</v>
      </c>
      <c r="M37" s="49">
        <v>79</v>
      </c>
    </row>
    <row r="38" s="4" customFormat="1" ht="18.95" customHeight="1" spans="1:13">
      <c r="A38" s="11">
        <v>30</v>
      </c>
      <c r="B38" s="12" t="s">
        <v>123</v>
      </c>
      <c r="C38" s="13" t="s">
        <v>17</v>
      </c>
      <c r="D38" s="18" t="s">
        <v>124</v>
      </c>
      <c r="E38" s="14" t="str">
        <f t="shared" si="3"/>
        <v>4104221990****7667</v>
      </c>
      <c r="F38" s="15" t="s">
        <v>125</v>
      </c>
      <c r="G38" s="11" t="s">
        <v>20</v>
      </c>
      <c r="H38" s="13" t="s">
        <v>126</v>
      </c>
      <c r="I38" s="14" t="str">
        <f t="shared" si="4"/>
        <v>185****7207</v>
      </c>
      <c r="J38" s="48" t="s">
        <v>22</v>
      </c>
      <c r="K38" s="49">
        <v>85</v>
      </c>
      <c r="L38" s="49">
        <v>76</v>
      </c>
      <c r="M38" s="49">
        <v>80.5</v>
      </c>
    </row>
    <row r="39" s="4" customFormat="1" ht="18.95" customHeight="1" spans="1:13">
      <c r="A39" s="11">
        <v>31</v>
      </c>
      <c r="B39" s="21" t="s">
        <v>127</v>
      </c>
      <c r="C39" s="13" t="s">
        <v>17</v>
      </c>
      <c r="D39" s="18" t="s">
        <v>128</v>
      </c>
      <c r="E39" s="14" t="str">
        <f t="shared" si="3"/>
        <v>4104221963****7661</v>
      </c>
      <c r="F39" s="15" t="s">
        <v>129</v>
      </c>
      <c r="G39" s="11" t="s">
        <v>20</v>
      </c>
      <c r="H39" s="22">
        <v>15516053861</v>
      </c>
      <c r="I39" s="14" t="str">
        <f t="shared" si="4"/>
        <v>155****3861</v>
      </c>
      <c r="J39" s="48" t="s">
        <v>22</v>
      </c>
      <c r="K39" s="49">
        <v>72</v>
      </c>
      <c r="L39" s="49">
        <v>67</v>
      </c>
      <c r="M39" s="49">
        <v>69.5</v>
      </c>
    </row>
    <row r="40" s="4" customFormat="1" ht="18.95" customHeight="1" spans="1:13">
      <c r="A40" s="11">
        <v>32</v>
      </c>
      <c r="B40" s="21" t="s">
        <v>130</v>
      </c>
      <c r="C40" s="13" t="s">
        <v>17</v>
      </c>
      <c r="D40" s="18" t="s">
        <v>131</v>
      </c>
      <c r="E40" s="14" t="str">
        <f t="shared" si="3"/>
        <v>4127021989****3700</v>
      </c>
      <c r="F40" s="15" t="s">
        <v>132</v>
      </c>
      <c r="G40" s="11" t="s">
        <v>20</v>
      </c>
      <c r="H40" s="22">
        <v>15038867502</v>
      </c>
      <c r="I40" s="14" t="str">
        <f t="shared" si="4"/>
        <v>150****7502</v>
      </c>
      <c r="J40" s="48" t="s">
        <v>22</v>
      </c>
      <c r="K40" s="49">
        <v>87</v>
      </c>
      <c r="L40" s="49">
        <v>73</v>
      </c>
      <c r="M40" s="49">
        <v>80</v>
      </c>
    </row>
    <row r="41" s="4" customFormat="1" ht="18.95" customHeight="1" spans="1:13">
      <c r="A41" s="11">
        <v>33</v>
      </c>
      <c r="B41" s="17" t="s">
        <v>133</v>
      </c>
      <c r="C41" s="13" t="s">
        <v>17</v>
      </c>
      <c r="D41" s="18" t="s">
        <v>134</v>
      </c>
      <c r="E41" s="14" t="str">
        <f t="shared" si="3"/>
        <v>4104221963****762X</v>
      </c>
      <c r="F41" s="15" t="s">
        <v>135</v>
      </c>
      <c r="G41" s="11" t="s">
        <v>20</v>
      </c>
      <c r="H41" s="18" t="s">
        <v>136</v>
      </c>
      <c r="I41" s="14" t="str">
        <f t="shared" si="4"/>
        <v>134****8762</v>
      </c>
      <c r="J41" s="48" t="s">
        <v>22</v>
      </c>
      <c r="K41" s="49">
        <v>79</v>
      </c>
      <c r="L41" s="49">
        <v>68</v>
      </c>
      <c r="M41" s="49">
        <v>73.5</v>
      </c>
    </row>
    <row r="42" s="4" customFormat="1" ht="18.95" customHeight="1" spans="1:13">
      <c r="A42" s="11">
        <v>34</v>
      </c>
      <c r="B42" s="17" t="s">
        <v>137</v>
      </c>
      <c r="C42" s="13" t="s">
        <v>17</v>
      </c>
      <c r="D42" s="18" t="s">
        <v>138</v>
      </c>
      <c r="E42" s="14" t="str">
        <f t="shared" si="3"/>
        <v>4104221984****7642</v>
      </c>
      <c r="F42" s="15" t="s">
        <v>139</v>
      </c>
      <c r="G42" s="11" t="s">
        <v>20</v>
      </c>
      <c r="H42" s="18" t="s">
        <v>140</v>
      </c>
      <c r="I42" s="14" t="str">
        <f t="shared" si="4"/>
        <v>137****7228</v>
      </c>
      <c r="J42" s="48" t="s">
        <v>22</v>
      </c>
      <c r="K42" s="49">
        <v>86</v>
      </c>
      <c r="L42" s="49">
        <v>77</v>
      </c>
      <c r="M42" s="49">
        <v>81.5</v>
      </c>
    </row>
    <row r="43" s="4" customFormat="1" ht="18.95" customHeight="1" spans="1:13">
      <c r="A43" s="11">
        <v>35</v>
      </c>
      <c r="B43" s="28" t="s">
        <v>141</v>
      </c>
      <c r="C43" s="13" t="s">
        <v>17</v>
      </c>
      <c r="D43" s="18" t="s">
        <v>142</v>
      </c>
      <c r="E43" s="14" t="str">
        <f t="shared" si="3"/>
        <v>4104221973****7665</v>
      </c>
      <c r="F43" s="15" t="s">
        <v>143</v>
      </c>
      <c r="G43" s="11" t="s">
        <v>20</v>
      </c>
      <c r="H43" s="29">
        <v>15037509663</v>
      </c>
      <c r="I43" s="14" t="str">
        <f t="shared" si="4"/>
        <v>150****9663</v>
      </c>
      <c r="J43" s="48" t="s">
        <v>22</v>
      </c>
      <c r="K43" s="49">
        <v>84</v>
      </c>
      <c r="L43" s="49">
        <v>76</v>
      </c>
      <c r="M43" s="49">
        <v>80</v>
      </c>
    </row>
    <row r="44" s="4" customFormat="1" ht="18.95" customHeight="1" spans="1:13">
      <c r="A44" s="11">
        <v>36</v>
      </c>
      <c r="B44" s="12" t="s">
        <v>144</v>
      </c>
      <c r="C44" s="13" t="s">
        <v>17</v>
      </c>
      <c r="D44" s="18" t="s">
        <v>145</v>
      </c>
      <c r="E44" s="14" t="str">
        <f t="shared" si="3"/>
        <v>4104221971****7642</v>
      </c>
      <c r="F44" s="15" t="s">
        <v>146</v>
      </c>
      <c r="G44" s="11" t="s">
        <v>20</v>
      </c>
      <c r="H44" s="13" t="s">
        <v>147</v>
      </c>
      <c r="I44" s="14" t="str">
        <f t="shared" si="4"/>
        <v>186****7845</v>
      </c>
      <c r="J44" s="48" t="s">
        <v>22</v>
      </c>
      <c r="K44" s="49">
        <v>79</v>
      </c>
      <c r="L44" s="49">
        <v>68</v>
      </c>
      <c r="M44" s="49">
        <v>73.5</v>
      </c>
    </row>
    <row r="45" s="4" customFormat="1" ht="18.95" customHeight="1" spans="1:13">
      <c r="A45" s="11">
        <v>37</v>
      </c>
      <c r="B45" s="17" t="s">
        <v>148</v>
      </c>
      <c r="C45" s="13" t="s">
        <v>17</v>
      </c>
      <c r="D45" s="18" t="s">
        <v>149</v>
      </c>
      <c r="E45" s="14" t="str">
        <f t="shared" si="3"/>
        <v>4104221966****7623</v>
      </c>
      <c r="F45" s="15" t="s">
        <v>150</v>
      </c>
      <c r="G45" s="11" t="s">
        <v>20</v>
      </c>
      <c r="H45" s="18" t="s">
        <v>151</v>
      </c>
      <c r="I45" s="14" t="str">
        <f t="shared" si="4"/>
        <v>134****8137</v>
      </c>
      <c r="J45" s="48" t="s">
        <v>22</v>
      </c>
      <c r="K45" s="49">
        <v>77</v>
      </c>
      <c r="L45" s="49">
        <v>66</v>
      </c>
      <c r="M45" s="49">
        <v>71.5</v>
      </c>
    </row>
    <row r="46" s="4" customFormat="1" ht="18.95" customHeight="1" spans="1:13">
      <c r="A46" s="11">
        <v>38</v>
      </c>
      <c r="B46" s="12" t="s">
        <v>152</v>
      </c>
      <c r="C46" s="13" t="s">
        <v>17</v>
      </c>
      <c r="D46" s="13" t="s">
        <v>153</v>
      </c>
      <c r="E46" s="14" t="str">
        <f t="shared" si="3"/>
        <v>4104221962****7660</v>
      </c>
      <c r="F46" s="15" t="s">
        <v>154</v>
      </c>
      <c r="G46" s="11" t="s">
        <v>20</v>
      </c>
      <c r="H46" s="13" t="s">
        <v>155</v>
      </c>
      <c r="I46" s="14" t="str">
        <f t="shared" si="4"/>
        <v>133****2968</v>
      </c>
      <c r="J46" s="48" t="s">
        <v>22</v>
      </c>
      <c r="K46" s="49">
        <v>76</v>
      </c>
      <c r="L46" s="49">
        <v>69</v>
      </c>
      <c r="M46" s="49">
        <v>72.5</v>
      </c>
    </row>
    <row r="47" s="4" customFormat="1" ht="18.95" customHeight="1" spans="1:13">
      <c r="A47" s="11">
        <v>39</v>
      </c>
      <c r="B47" s="21" t="s">
        <v>156</v>
      </c>
      <c r="C47" s="13" t="s">
        <v>17</v>
      </c>
      <c r="D47" s="22" t="s">
        <v>157</v>
      </c>
      <c r="E47" s="14" t="str">
        <f t="shared" si="3"/>
        <v>4104221962****786X</v>
      </c>
      <c r="F47" s="15" t="s">
        <v>158</v>
      </c>
      <c r="G47" s="11" t="s">
        <v>20</v>
      </c>
      <c r="H47" s="22">
        <v>15565332795</v>
      </c>
      <c r="I47" s="14" t="str">
        <f t="shared" si="4"/>
        <v>155****2795</v>
      </c>
      <c r="J47" s="48" t="s">
        <v>22</v>
      </c>
      <c r="K47" s="49">
        <v>71</v>
      </c>
      <c r="L47" s="49">
        <v>62</v>
      </c>
      <c r="M47" s="49">
        <v>66.5</v>
      </c>
    </row>
    <row r="48" s="4" customFormat="1" ht="18.95" customHeight="1" spans="1:13">
      <c r="A48" s="11">
        <v>40</v>
      </c>
      <c r="B48" s="17" t="s">
        <v>159</v>
      </c>
      <c r="C48" s="13" t="s">
        <v>17</v>
      </c>
      <c r="D48" s="18" t="s">
        <v>160</v>
      </c>
      <c r="E48" s="14" t="str">
        <f t="shared" si="3"/>
        <v>4104221972****7648</v>
      </c>
      <c r="F48" s="15" t="s">
        <v>161</v>
      </c>
      <c r="G48" s="11" t="s">
        <v>20</v>
      </c>
      <c r="H48" s="18" t="s">
        <v>162</v>
      </c>
      <c r="I48" s="14" t="str">
        <f t="shared" si="4"/>
        <v>186****7248</v>
      </c>
      <c r="J48" s="48" t="s">
        <v>22</v>
      </c>
      <c r="K48" s="49">
        <v>79</v>
      </c>
      <c r="L48" s="49">
        <v>73</v>
      </c>
      <c r="M48" s="49">
        <v>76</v>
      </c>
    </row>
    <row r="49" s="4" customFormat="1" ht="18.95" customHeight="1" spans="1:13">
      <c r="A49" s="11">
        <v>41</v>
      </c>
      <c r="B49" s="21" t="s">
        <v>163</v>
      </c>
      <c r="C49" s="13" t="s">
        <v>17</v>
      </c>
      <c r="D49" s="18" t="s">
        <v>164</v>
      </c>
      <c r="E49" s="14" t="str">
        <f t="shared" si="3"/>
        <v>4104221988****7664</v>
      </c>
      <c r="F49" s="15" t="s">
        <v>165</v>
      </c>
      <c r="G49" s="11" t="s">
        <v>20</v>
      </c>
      <c r="H49" s="22">
        <v>13213801296</v>
      </c>
      <c r="I49" s="14" t="str">
        <f t="shared" si="4"/>
        <v>132****1296</v>
      </c>
      <c r="J49" s="48" t="s">
        <v>22</v>
      </c>
      <c r="K49" s="49">
        <v>71</v>
      </c>
      <c r="L49" s="49">
        <v>62</v>
      </c>
      <c r="M49" s="49">
        <v>66.5</v>
      </c>
    </row>
    <row r="50" ht="15" customHeight="1" spans="1:13">
      <c r="A50" s="30"/>
      <c r="B50" s="31"/>
      <c r="C50" s="30" t="s">
        <v>166</v>
      </c>
      <c r="D50" s="32"/>
      <c r="E50" s="33"/>
      <c r="F50" s="32"/>
      <c r="G50" s="32"/>
      <c r="H50" s="32"/>
      <c r="I50" s="33"/>
      <c r="J50" s="32"/>
      <c r="K50" s="32"/>
      <c r="L50" s="56"/>
      <c r="M50" s="31"/>
    </row>
    <row r="51" ht="15" customHeight="1" spans="1:13">
      <c r="A51" s="34" t="s">
        <v>167</v>
      </c>
      <c r="B51" s="35"/>
      <c r="C51" s="34" t="s">
        <v>168</v>
      </c>
      <c r="D51" s="36"/>
      <c r="E51" s="37"/>
      <c r="F51" s="36"/>
      <c r="G51" s="36"/>
      <c r="H51" s="36"/>
      <c r="I51" s="37"/>
      <c r="J51" s="36"/>
      <c r="K51" s="36"/>
      <c r="L51" s="57"/>
      <c r="M51" s="35"/>
    </row>
    <row r="52" ht="15" customHeight="1" spans="1:13">
      <c r="A52" s="38"/>
      <c r="B52" s="39"/>
      <c r="C52" s="38" t="s">
        <v>169</v>
      </c>
      <c r="D52" s="40"/>
      <c r="E52" s="41"/>
      <c r="F52" s="40"/>
      <c r="G52" s="40"/>
      <c r="H52" s="40"/>
      <c r="I52" s="41"/>
      <c r="J52" s="40"/>
      <c r="K52" s="40"/>
      <c r="L52" s="58"/>
      <c r="M52" s="39"/>
    </row>
    <row r="53" spans="7:12">
      <c r="G53" s="7"/>
      <c r="L53" s="6"/>
    </row>
    <row r="54" spans="12:12">
      <c r="L54" s="6"/>
    </row>
    <row r="55" spans="7:12">
      <c r="G55" s="7"/>
      <c r="L55" s="6"/>
    </row>
    <row r="56" spans="7:12">
      <c r="G56" s="7"/>
      <c r="L56" s="6"/>
    </row>
    <row r="57" spans="7:12">
      <c r="G57" s="7"/>
      <c r="L57" s="6"/>
    </row>
    <row r="58" spans="7:12">
      <c r="G58" s="7"/>
      <c r="L58" s="6"/>
    </row>
    <row r="59" spans="7:12">
      <c r="G59" s="7"/>
      <c r="L59" s="6"/>
    </row>
    <row r="60" spans="7:12">
      <c r="G60" s="7"/>
      <c r="L60" s="6"/>
    </row>
    <row r="61" spans="7:12">
      <c r="G61" s="7"/>
      <c r="L61" s="6"/>
    </row>
    <row r="62" spans="7:12">
      <c r="G62" s="7"/>
      <c r="L62" s="6"/>
    </row>
    <row r="63" spans="7:12">
      <c r="G63" s="7"/>
      <c r="L63" s="6"/>
    </row>
    <row r="64" spans="7:12">
      <c r="G64" s="7"/>
      <c r="L64" s="6"/>
    </row>
    <row r="65" spans="7:12">
      <c r="G65" s="7"/>
      <c r="L65" s="6"/>
    </row>
    <row r="66" spans="7:12">
      <c r="G66" s="7"/>
      <c r="L66" s="6"/>
    </row>
    <row r="67" spans="7:12">
      <c r="G67" s="7"/>
      <c r="L67" s="6"/>
    </row>
    <row r="68" spans="7:12">
      <c r="G68" s="7"/>
      <c r="L68" s="6"/>
    </row>
    <row r="69" spans="7:12">
      <c r="G69" s="7"/>
      <c r="L69" s="6"/>
    </row>
    <row r="70" spans="7:12">
      <c r="G70" s="7"/>
      <c r="L70" s="6"/>
    </row>
    <row r="71" spans="7:12">
      <c r="G71" s="7"/>
      <c r="L71" s="6"/>
    </row>
    <row r="72" spans="7:12">
      <c r="G72" s="7"/>
      <c r="L72" s="6"/>
    </row>
    <row r="73" spans="12:12">
      <c r="L73" s="6"/>
    </row>
    <row r="74" spans="10:12">
      <c r="J74" s="7"/>
      <c r="L74" s="6"/>
    </row>
  </sheetData>
  <mergeCells count="28">
    <mergeCell ref="A1:M1"/>
    <mergeCell ref="A2:B2"/>
    <mergeCell ref="J2:M2"/>
    <mergeCell ref="K3:M3"/>
    <mergeCell ref="A26:M26"/>
    <mergeCell ref="A27:B27"/>
    <mergeCell ref="J27:M27"/>
    <mergeCell ref="K28:M28"/>
    <mergeCell ref="A3:A4"/>
    <mergeCell ref="A28:A29"/>
    <mergeCell ref="B3:B4"/>
    <mergeCell ref="B28:B29"/>
    <mergeCell ref="C3:C4"/>
    <mergeCell ref="C28:C29"/>
    <mergeCell ref="D3:D4"/>
    <mergeCell ref="D28:D29"/>
    <mergeCell ref="E3:E4"/>
    <mergeCell ref="E28:E29"/>
    <mergeCell ref="F3:F4"/>
    <mergeCell ref="F28:F29"/>
    <mergeCell ref="G3:G4"/>
    <mergeCell ref="G28:G29"/>
    <mergeCell ref="H3:H4"/>
    <mergeCell ref="H28:H29"/>
    <mergeCell ref="I3:I4"/>
    <mergeCell ref="I28:I29"/>
    <mergeCell ref="J3:J4"/>
    <mergeCell ref="J28:J29"/>
  </mergeCells>
  <pageMargins left="0.432638888888889" right="0.25" top="0.472222222222222" bottom="0.75" header="0.298611111111111" footer="0.29861111111111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2020-10-20T02:49:00Z</dcterms:created>
  <cp:lastPrinted>2020-11-19T10:16:00Z</cp:lastPrinted>
  <dcterms:modified xsi:type="dcterms:W3CDTF">2022-08-16T07:56:05Z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14C5110E23824114BB8FA88A14122326</vt:lpwstr>
  </property>
</Properties>
</file>