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350"/>
  </bookViews>
  <sheets>
    <sheet name="审核表" sheetId="10" r:id="rId1"/>
  </sheets>
  <definedNames>
    <definedName name="_xlnm.Print_Titles" localSheetId="0">审核表!$1:$2</definedName>
  </definedNames>
  <calcPr calcId="144525"/>
</workbook>
</file>

<file path=xl/sharedStrings.xml><?xml version="1.0" encoding="utf-8"?>
<sst xmlns="http://schemas.openxmlformats.org/spreadsheetml/2006/main" count="105" uniqueCount="56">
  <si>
    <t>平顶山市就业创业服务中心2021.11-2022.8月创业培训资金审核表</t>
  </si>
  <si>
    <t>序号</t>
  </si>
  <si>
    <t>GYB期别</t>
  </si>
  <si>
    <t>SYB期别</t>
  </si>
  <si>
    <t>时间</t>
  </si>
  <si>
    <t>培训人数</t>
  </si>
  <si>
    <t>合格人数</t>
  </si>
  <si>
    <t>申报资金</t>
  </si>
  <si>
    <t>审核情况</t>
  </si>
  <si>
    <t>补贴人数</t>
  </si>
  <si>
    <t>审核后补贴金额</t>
  </si>
  <si>
    <t>GYB38222</t>
  </si>
  <si>
    <t>11.1-2</t>
  </si>
  <si>
    <t>通过
第三方
电话回访
视频录像
截图核验</t>
  </si>
  <si>
    <t>暂不补贴</t>
  </si>
  <si>
    <t>GYB38342</t>
  </si>
  <si>
    <t>11.3-4</t>
  </si>
  <si>
    <t>GYB38447</t>
  </si>
  <si>
    <t>11.5-6</t>
  </si>
  <si>
    <t>GYB38442</t>
  </si>
  <si>
    <t>GYB42045</t>
  </si>
  <si>
    <t>4.27-29</t>
  </si>
  <si>
    <t>核减</t>
  </si>
  <si>
    <t>GYB42046</t>
  </si>
  <si>
    <t>GYB42047</t>
  </si>
  <si>
    <t>GYB42048</t>
  </si>
  <si>
    <t>GYB42049</t>
  </si>
  <si>
    <t>GYB42050</t>
  </si>
  <si>
    <t>GYB42051</t>
  </si>
  <si>
    <t>GYB42052</t>
  </si>
  <si>
    <t>GYB42618</t>
  </si>
  <si>
    <t>6.14-16</t>
  </si>
  <si>
    <t>GYB42620</t>
  </si>
  <si>
    <t>GYB42622</t>
  </si>
  <si>
    <t>GYB42624</t>
  </si>
  <si>
    <t>GYB42626</t>
  </si>
  <si>
    <t>GYB42628</t>
  </si>
  <si>
    <t>GYB43853</t>
  </si>
  <si>
    <t>8.15-17</t>
  </si>
  <si>
    <t>GYB43855</t>
  </si>
  <si>
    <t>GYB43858</t>
  </si>
  <si>
    <t>GYB43860</t>
  </si>
  <si>
    <t>SYB42619</t>
  </si>
  <si>
    <t>6.17-23</t>
  </si>
  <si>
    <t>SYB42621</t>
  </si>
  <si>
    <t>SYB42623</t>
  </si>
  <si>
    <t>SYB42625</t>
  </si>
  <si>
    <t>SYB42627</t>
  </si>
  <si>
    <t>SYB42629</t>
  </si>
  <si>
    <t>SYB43854</t>
  </si>
  <si>
    <t>8.18-24</t>
  </si>
  <si>
    <t>SYB43856</t>
  </si>
  <si>
    <t>SYB43859</t>
  </si>
  <si>
    <t>SYB43861</t>
  </si>
  <si>
    <t>合计</t>
  </si>
  <si>
    <t>说明：GYB培训合格按照每人200元给予补贴；SYB培训合格按照每人补贴1000元；网络创业培训合格按照每人补贴1500元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</si>
</sst>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b/>
      <sz val="20"/>
      <name val="宋体"/>
      <charset val="134"/>
    </font>
    <font>
      <sz val="16"/>
      <name val="宋体"/>
      <charset val="134"/>
      <scheme val="minor"/>
    </font>
    <font>
      <sz val="16"/>
      <name val="宋体"/>
      <charset val="134"/>
    </font>
    <font>
      <sz val="16"/>
      <color rgb="FF000000"/>
      <name val="宋体"/>
      <charset val="134"/>
    </font>
    <font>
      <sz val="16"/>
      <color rgb="FF555555"/>
      <name val="宋体"/>
      <charset val="134"/>
      <scheme val="minor"/>
    </font>
    <font>
      <sz val="16"/>
      <color rgb="FF555555"/>
      <name val="宋体"/>
      <charset val="134"/>
    </font>
    <font>
      <sz val="11"/>
      <color indexed="8"/>
      <name val="宋体"/>
      <charset val="134"/>
    </font>
    <font>
      <sz val="11"/>
      <color indexed="62"/>
      <name val="宋体"/>
      <charset val="134"/>
    </font>
    <font>
      <sz val="11"/>
      <color indexed="16"/>
      <name val="宋体"/>
      <charset val="134"/>
    </font>
    <font>
      <sz val="11"/>
      <color indexed="9"/>
      <name val="宋体"/>
      <charset val="134"/>
    </font>
    <font>
      <u/>
      <sz val="12"/>
      <color indexed="12"/>
      <name val="宋体"/>
      <charset val="134"/>
    </font>
    <font>
      <sz val="11"/>
      <color rgb="FF000000"/>
      <name val="宋体"/>
      <charset val="134"/>
    </font>
    <font>
      <u/>
      <sz val="12"/>
      <color indexed="36"/>
      <name val="宋体"/>
      <charset val="134"/>
    </font>
    <font>
      <b/>
      <sz val="11"/>
      <color indexed="54"/>
      <name val="宋体"/>
      <charset val="134"/>
    </font>
    <font>
      <sz val="11"/>
      <color indexed="10"/>
      <name val="宋体"/>
      <charset val="134"/>
    </font>
    <font>
      <b/>
      <sz val="18"/>
      <color indexed="54"/>
      <name val="宋体"/>
      <charset val="134"/>
    </font>
    <font>
      <i/>
      <sz val="11"/>
      <color indexed="23"/>
      <name val="宋体"/>
      <charset val="134"/>
    </font>
    <font>
      <b/>
      <sz val="15"/>
      <color indexed="54"/>
      <name val="宋体"/>
      <charset val="134"/>
    </font>
    <font>
      <b/>
      <sz val="13"/>
      <color indexed="54"/>
      <name val="宋体"/>
      <charset val="134"/>
    </font>
    <font>
      <b/>
      <sz val="11"/>
      <color indexed="63"/>
      <name val="宋体"/>
      <charset val="134"/>
    </font>
    <font>
      <b/>
      <sz val="11"/>
      <color indexed="53"/>
      <name val="宋体"/>
      <charset val="134"/>
    </font>
    <font>
      <b/>
      <sz val="11"/>
      <color indexed="9"/>
      <name val="宋体"/>
      <charset val="134"/>
    </font>
    <font>
      <sz val="11"/>
      <color indexed="53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19"/>
      <name val="宋体"/>
      <charset val="134"/>
    </font>
  </fonts>
  <fills count="2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/>
    <xf numFmtId="0" fontId="7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44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2" fillId="0" borderId="0">
      <protection locked="0"/>
    </xf>
    <xf numFmtId="0" fontId="13" fillId="0" borderId="0" applyNumberFormat="0" applyFill="0" applyBorder="0" applyAlignment="0" applyProtection="0">
      <alignment vertical="top"/>
      <protection locked="0"/>
    </xf>
    <xf numFmtId="0" fontId="7" fillId="7" borderId="8" applyNumberFormat="0" applyFon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3" borderId="7" applyNumberFormat="0" applyAlignment="0" applyProtection="0">
      <alignment vertical="center"/>
    </xf>
    <xf numFmtId="0" fontId="22" fillId="9" borderId="12" applyNumberFormat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>
      <protection locked="0"/>
    </xf>
  </cellStyleXfs>
  <cellXfs count="39">
    <xf numFmtId="0" fontId="0" fillId="0" borderId="0" xfId="0"/>
    <xf numFmtId="0" fontId="0" fillId="0" borderId="0" xfId="0" applyFont="1" applyAlignment="1">
      <alignment vertical="center" wrapText="1"/>
    </xf>
    <xf numFmtId="0" fontId="0" fillId="0" borderId="0" xfId="0" applyFill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12" applyFont="1" applyFill="1" applyBorder="1" applyAlignment="1">
      <alignment horizontal="center" vertical="center" wrapText="1"/>
      <protection locked="0"/>
    </xf>
    <xf numFmtId="0" fontId="2" fillId="0" borderId="1" xfId="12" applyFont="1" applyFill="1" applyBorder="1" applyAlignment="1">
      <alignment horizontal="center" vertical="center" wrapText="1"/>
      <protection locked="0"/>
    </xf>
    <xf numFmtId="0" fontId="0" fillId="0" borderId="3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Fill="1" applyBorder="1"/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常规 102" xfId="12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03" xfId="50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6"/>
  <sheetViews>
    <sheetView tabSelected="1" workbookViewId="0">
      <selection activeCell="I17" sqref="I17"/>
    </sheetView>
  </sheetViews>
  <sheetFormatPr defaultColWidth="8.8" defaultRowHeight="14.25"/>
  <cols>
    <col min="1" max="1" width="8.125" customWidth="1"/>
    <col min="2" max="2" width="15.1166666666667" style="2" customWidth="1"/>
    <col min="3" max="3" width="12.75" customWidth="1"/>
    <col min="4" max="4" width="17.375" customWidth="1"/>
    <col min="6" max="6" width="13.2" customWidth="1"/>
    <col min="7" max="7" width="12.5" customWidth="1"/>
    <col min="8" max="8" width="13.0833333333333" customWidth="1"/>
    <col min="9" max="9" width="12.125" customWidth="1"/>
    <col min="10" max="10" width="11.75" style="2" customWidth="1"/>
    <col min="11" max="11" width="14.375" style="3" customWidth="1"/>
    <col min="12" max="12" width="10.9" customWidth="1"/>
  </cols>
  <sheetData>
    <row r="1" ht="63" customHeight="1" spans="1:12">
      <c r="A1" s="4" t="s">
        <v>0</v>
      </c>
      <c r="B1" s="5"/>
      <c r="C1" s="4"/>
      <c r="D1" s="4"/>
      <c r="E1" s="4"/>
      <c r="F1" s="4"/>
      <c r="G1" s="4"/>
      <c r="H1" s="4"/>
      <c r="I1" s="4"/>
      <c r="J1" s="5"/>
      <c r="K1" s="4"/>
      <c r="L1" s="4"/>
    </row>
    <row r="2" s="1" customFormat="1" ht="31" customHeight="1" spans="1:12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8" t="s">
        <v>8</v>
      </c>
      <c r="I2" s="31"/>
      <c r="J2" s="7" t="s">
        <v>9</v>
      </c>
      <c r="K2" s="32" t="s">
        <v>10</v>
      </c>
      <c r="L2" s="33"/>
    </row>
    <row r="3" ht="18" customHeight="1" spans="1:11">
      <c r="A3" s="9">
        <v>1</v>
      </c>
      <c r="B3" s="10" t="s">
        <v>11</v>
      </c>
      <c r="C3" s="9"/>
      <c r="D3" s="11" t="s">
        <v>12</v>
      </c>
      <c r="E3" s="11">
        <v>60</v>
      </c>
      <c r="F3" s="9">
        <v>60</v>
      </c>
      <c r="G3" s="9">
        <f t="shared" ref="G3:G20" si="0">F3*200</f>
        <v>12000</v>
      </c>
      <c r="H3" s="12" t="s">
        <v>13</v>
      </c>
      <c r="I3" s="34" t="s">
        <v>14</v>
      </c>
      <c r="J3" s="27"/>
      <c r="K3" s="35"/>
    </row>
    <row r="4" ht="18" customHeight="1" spans="1:11">
      <c r="A4" s="9">
        <v>2</v>
      </c>
      <c r="B4" s="13" t="s">
        <v>15</v>
      </c>
      <c r="C4" s="9"/>
      <c r="D4" s="11" t="s">
        <v>16</v>
      </c>
      <c r="E4" s="11">
        <v>60</v>
      </c>
      <c r="F4" s="9">
        <v>60</v>
      </c>
      <c r="G4" s="9">
        <f t="shared" si="0"/>
        <v>12000</v>
      </c>
      <c r="H4" s="14"/>
      <c r="I4" s="34" t="s">
        <v>14</v>
      </c>
      <c r="J4" s="27"/>
      <c r="K4" s="35"/>
    </row>
    <row r="5" ht="18" customHeight="1" spans="1:11">
      <c r="A5" s="9">
        <v>3</v>
      </c>
      <c r="B5" s="13" t="s">
        <v>17</v>
      </c>
      <c r="C5" s="9"/>
      <c r="D5" s="9" t="s">
        <v>18</v>
      </c>
      <c r="E5" s="9">
        <v>60</v>
      </c>
      <c r="F5" s="9">
        <v>60</v>
      </c>
      <c r="G5" s="9">
        <f t="shared" si="0"/>
        <v>12000</v>
      </c>
      <c r="H5" s="14"/>
      <c r="I5" s="34" t="s">
        <v>14</v>
      </c>
      <c r="J5" s="13"/>
      <c r="K5" s="35"/>
    </row>
    <row r="6" ht="18" customHeight="1" spans="1:11">
      <c r="A6" s="9">
        <v>4</v>
      </c>
      <c r="B6" s="13" t="s">
        <v>19</v>
      </c>
      <c r="C6" s="9"/>
      <c r="D6" s="9" t="s">
        <v>18</v>
      </c>
      <c r="E6" s="9">
        <v>60</v>
      </c>
      <c r="F6" s="9">
        <v>60</v>
      </c>
      <c r="G6" s="9">
        <f t="shared" si="0"/>
        <v>12000</v>
      </c>
      <c r="H6" s="14"/>
      <c r="I6" s="34" t="s">
        <v>14</v>
      </c>
      <c r="J6" s="13"/>
      <c r="K6" s="35"/>
    </row>
    <row r="7" ht="18" customHeight="1" spans="1:11">
      <c r="A7" s="9">
        <v>5</v>
      </c>
      <c r="B7" s="15" t="s">
        <v>20</v>
      </c>
      <c r="C7" s="9"/>
      <c r="D7" s="16" t="s">
        <v>21</v>
      </c>
      <c r="E7" s="16">
        <v>49</v>
      </c>
      <c r="F7" s="17">
        <v>45</v>
      </c>
      <c r="G7" s="9">
        <f t="shared" si="0"/>
        <v>9000</v>
      </c>
      <c r="H7" s="14"/>
      <c r="I7" s="36" t="s">
        <v>22</v>
      </c>
      <c r="J7" s="37">
        <v>44</v>
      </c>
      <c r="K7" s="37">
        <f>J7*200</f>
        <v>8800</v>
      </c>
    </row>
    <row r="8" ht="18" customHeight="1" spans="1:11">
      <c r="A8" s="9">
        <v>6</v>
      </c>
      <c r="B8" s="15" t="s">
        <v>23</v>
      </c>
      <c r="C8" s="9"/>
      <c r="D8" s="16" t="s">
        <v>21</v>
      </c>
      <c r="E8" s="16">
        <v>49</v>
      </c>
      <c r="F8" s="17">
        <v>48</v>
      </c>
      <c r="G8" s="9">
        <f t="shared" si="0"/>
        <v>9600</v>
      </c>
      <c r="H8" s="14"/>
      <c r="I8" s="36"/>
      <c r="J8" s="13">
        <v>48</v>
      </c>
      <c r="K8" s="37">
        <f t="shared" ref="K8:K24" si="1">J8*200</f>
        <v>9600</v>
      </c>
    </row>
    <row r="9" ht="18" customHeight="1" spans="1:11">
      <c r="A9" s="9">
        <v>7</v>
      </c>
      <c r="B9" s="15" t="s">
        <v>24</v>
      </c>
      <c r="C9" s="9"/>
      <c r="D9" s="16" t="s">
        <v>21</v>
      </c>
      <c r="E9" s="16">
        <v>49</v>
      </c>
      <c r="F9" s="17">
        <v>49</v>
      </c>
      <c r="G9" s="9">
        <f t="shared" si="0"/>
        <v>9800</v>
      </c>
      <c r="H9" s="14"/>
      <c r="I9" s="36" t="s">
        <v>22</v>
      </c>
      <c r="J9" s="37">
        <v>48</v>
      </c>
      <c r="K9" s="37">
        <f t="shared" si="1"/>
        <v>9600</v>
      </c>
    </row>
    <row r="10" ht="18" customHeight="1" spans="1:11">
      <c r="A10" s="9">
        <v>8</v>
      </c>
      <c r="B10" s="15" t="s">
        <v>25</v>
      </c>
      <c r="C10" s="9"/>
      <c r="D10" s="16" t="s">
        <v>21</v>
      </c>
      <c r="E10" s="16">
        <v>50</v>
      </c>
      <c r="F10" s="17">
        <v>49</v>
      </c>
      <c r="G10" s="9">
        <f t="shared" si="0"/>
        <v>9800</v>
      </c>
      <c r="H10" s="14"/>
      <c r="I10" s="36" t="s">
        <v>22</v>
      </c>
      <c r="J10" s="37">
        <v>42</v>
      </c>
      <c r="K10" s="37">
        <f t="shared" si="1"/>
        <v>8400</v>
      </c>
    </row>
    <row r="11" ht="18" customHeight="1" spans="1:11">
      <c r="A11" s="9">
        <v>9</v>
      </c>
      <c r="B11" s="18" t="s">
        <v>26</v>
      </c>
      <c r="C11" s="9"/>
      <c r="D11" s="16" t="s">
        <v>21</v>
      </c>
      <c r="E11" s="16">
        <v>49</v>
      </c>
      <c r="F11" s="17">
        <v>49</v>
      </c>
      <c r="G11" s="9">
        <f t="shared" si="0"/>
        <v>9800</v>
      </c>
      <c r="H11" s="14"/>
      <c r="I11" s="36" t="s">
        <v>22</v>
      </c>
      <c r="J11" s="37">
        <v>47</v>
      </c>
      <c r="K11" s="37">
        <f t="shared" si="1"/>
        <v>9400</v>
      </c>
    </row>
    <row r="12" ht="18" customHeight="1" spans="1:11">
      <c r="A12" s="9">
        <v>10</v>
      </c>
      <c r="B12" s="18" t="s">
        <v>27</v>
      </c>
      <c r="C12" s="9"/>
      <c r="D12" s="16" t="s">
        <v>21</v>
      </c>
      <c r="E12" s="16">
        <v>50</v>
      </c>
      <c r="F12" s="17">
        <v>50</v>
      </c>
      <c r="G12" s="9">
        <f t="shared" si="0"/>
        <v>10000</v>
      </c>
      <c r="H12" s="14"/>
      <c r="I12" s="36" t="s">
        <v>22</v>
      </c>
      <c r="J12" s="37">
        <v>48</v>
      </c>
      <c r="K12" s="37">
        <f t="shared" si="1"/>
        <v>9600</v>
      </c>
    </row>
    <row r="13" ht="18" customHeight="1" spans="1:11">
      <c r="A13" s="9">
        <v>11</v>
      </c>
      <c r="B13" s="18" t="s">
        <v>28</v>
      </c>
      <c r="C13" s="9"/>
      <c r="D13" s="16" t="s">
        <v>21</v>
      </c>
      <c r="E13" s="16">
        <v>50</v>
      </c>
      <c r="F13" s="17">
        <v>48</v>
      </c>
      <c r="G13" s="9">
        <f t="shared" si="0"/>
        <v>9600</v>
      </c>
      <c r="H13" s="14"/>
      <c r="I13" s="36" t="s">
        <v>22</v>
      </c>
      <c r="J13" s="37">
        <v>45</v>
      </c>
      <c r="K13" s="37">
        <f t="shared" si="1"/>
        <v>9000</v>
      </c>
    </row>
    <row r="14" ht="18" customHeight="1" spans="1:11">
      <c r="A14" s="9">
        <v>12</v>
      </c>
      <c r="B14" s="18" t="s">
        <v>29</v>
      </c>
      <c r="C14" s="9"/>
      <c r="D14" s="16" t="s">
        <v>21</v>
      </c>
      <c r="E14" s="16">
        <v>49</v>
      </c>
      <c r="F14" s="17">
        <v>48</v>
      </c>
      <c r="G14" s="9">
        <f t="shared" si="0"/>
        <v>9600</v>
      </c>
      <c r="H14" s="14"/>
      <c r="I14" s="36" t="s">
        <v>22</v>
      </c>
      <c r="J14" s="37">
        <v>47</v>
      </c>
      <c r="K14" s="37">
        <f t="shared" si="1"/>
        <v>9400</v>
      </c>
    </row>
    <row r="15" ht="18" customHeight="1" spans="1:11">
      <c r="A15" s="9">
        <v>13</v>
      </c>
      <c r="B15" s="19" t="s">
        <v>30</v>
      </c>
      <c r="C15" s="9"/>
      <c r="D15" s="16" t="s">
        <v>31</v>
      </c>
      <c r="E15" s="16">
        <v>30</v>
      </c>
      <c r="F15" s="17">
        <v>29</v>
      </c>
      <c r="G15" s="9">
        <f t="shared" si="0"/>
        <v>5800</v>
      </c>
      <c r="H15" s="14"/>
      <c r="I15" s="36" t="s">
        <v>22</v>
      </c>
      <c r="J15" s="37">
        <v>27</v>
      </c>
      <c r="K15" s="37">
        <f t="shared" si="1"/>
        <v>5400</v>
      </c>
    </row>
    <row r="16" ht="18" customHeight="1" spans="1:11">
      <c r="A16" s="9">
        <v>14</v>
      </c>
      <c r="B16" s="19" t="s">
        <v>32</v>
      </c>
      <c r="C16" s="9"/>
      <c r="D16" s="16" t="s">
        <v>31</v>
      </c>
      <c r="E16" s="16">
        <v>30</v>
      </c>
      <c r="F16" s="17">
        <v>28</v>
      </c>
      <c r="G16" s="9">
        <f t="shared" si="0"/>
        <v>5600</v>
      </c>
      <c r="H16" s="14"/>
      <c r="I16" s="36" t="s">
        <v>22</v>
      </c>
      <c r="J16" s="37">
        <v>27</v>
      </c>
      <c r="K16" s="37">
        <f t="shared" si="1"/>
        <v>5400</v>
      </c>
    </row>
    <row r="17" ht="18" customHeight="1" spans="1:11">
      <c r="A17" s="9">
        <v>15</v>
      </c>
      <c r="B17" s="19" t="s">
        <v>33</v>
      </c>
      <c r="C17" s="9"/>
      <c r="D17" s="16" t="s">
        <v>31</v>
      </c>
      <c r="E17" s="16">
        <v>30</v>
      </c>
      <c r="F17" s="17">
        <v>28</v>
      </c>
      <c r="G17" s="9">
        <f t="shared" si="0"/>
        <v>5600</v>
      </c>
      <c r="H17" s="14"/>
      <c r="I17" s="36" t="s">
        <v>22</v>
      </c>
      <c r="J17" s="37">
        <v>27</v>
      </c>
      <c r="K17" s="37">
        <f t="shared" si="1"/>
        <v>5400</v>
      </c>
    </row>
    <row r="18" ht="18" customHeight="1" spans="1:11">
      <c r="A18" s="9">
        <v>16</v>
      </c>
      <c r="B18" s="19" t="s">
        <v>34</v>
      </c>
      <c r="C18" s="9"/>
      <c r="D18" s="16" t="s">
        <v>31</v>
      </c>
      <c r="E18" s="16">
        <v>30</v>
      </c>
      <c r="F18" s="17">
        <v>30</v>
      </c>
      <c r="G18" s="9">
        <f t="shared" si="0"/>
        <v>6000</v>
      </c>
      <c r="H18" s="14"/>
      <c r="I18" s="36" t="s">
        <v>22</v>
      </c>
      <c r="J18" s="37">
        <v>29</v>
      </c>
      <c r="K18" s="37">
        <f t="shared" si="1"/>
        <v>5800</v>
      </c>
    </row>
    <row r="19" ht="18" customHeight="1" spans="1:11">
      <c r="A19" s="9">
        <v>17</v>
      </c>
      <c r="B19" s="19" t="s">
        <v>35</v>
      </c>
      <c r="C19" s="9"/>
      <c r="D19" s="16" t="s">
        <v>31</v>
      </c>
      <c r="E19" s="16">
        <v>30</v>
      </c>
      <c r="F19" s="17">
        <v>30</v>
      </c>
      <c r="G19" s="9">
        <f t="shared" si="0"/>
        <v>6000</v>
      </c>
      <c r="H19" s="14"/>
      <c r="I19" s="36" t="s">
        <v>22</v>
      </c>
      <c r="J19" s="37">
        <v>29</v>
      </c>
      <c r="K19" s="37">
        <f t="shared" si="1"/>
        <v>5800</v>
      </c>
    </row>
    <row r="20" ht="18" customHeight="1" spans="1:11">
      <c r="A20" s="9">
        <v>18</v>
      </c>
      <c r="B20" s="20" t="s">
        <v>36</v>
      </c>
      <c r="C20" s="9"/>
      <c r="D20" s="16" t="s">
        <v>31</v>
      </c>
      <c r="E20" s="16">
        <v>30</v>
      </c>
      <c r="F20" s="17">
        <v>30</v>
      </c>
      <c r="G20" s="9">
        <f t="shared" si="0"/>
        <v>6000</v>
      </c>
      <c r="H20" s="14"/>
      <c r="I20" s="36" t="s">
        <v>22</v>
      </c>
      <c r="J20" s="37">
        <v>28</v>
      </c>
      <c r="K20" s="37">
        <f t="shared" si="1"/>
        <v>5600</v>
      </c>
    </row>
    <row r="21" ht="18" customHeight="1" spans="1:11">
      <c r="A21" s="9">
        <v>19</v>
      </c>
      <c r="B21" s="21" t="s">
        <v>37</v>
      </c>
      <c r="C21" s="22"/>
      <c r="D21" s="16" t="s">
        <v>38</v>
      </c>
      <c r="E21" s="16">
        <v>30</v>
      </c>
      <c r="F21" s="17">
        <v>29</v>
      </c>
      <c r="G21" s="17">
        <f t="shared" ref="G21:G24" si="2">F21*200</f>
        <v>5800</v>
      </c>
      <c r="H21" s="14"/>
      <c r="I21" s="36"/>
      <c r="J21" s="13">
        <v>29</v>
      </c>
      <c r="K21" s="37">
        <f t="shared" si="1"/>
        <v>5800</v>
      </c>
    </row>
    <row r="22" ht="18" customHeight="1" spans="1:11">
      <c r="A22" s="9">
        <v>20</v>
      </c>
      <c r="B22" s="21" t="s">
        <v>39</v>
      </c>
      <c r="C22" s="22"/>
      <c r="D22" s="16" t="s">
        <v>38</v>
      </c>
      <c r="E22" s="16">
        <v>30</v>
      </c>
      <c r="F22" s="17">
        <v>25</v>
      </c>
      <c r="G22" s="17">
        <f t="shared" si="2"/>
        <v>5000</v>
      </c>
      <c r="H22" s="14"/>
      <c r="I22" s="36" t="s">
        <v>22</v>
      </c>
      <c r="J22" s="37">
        <v>24</v>
      </c>
      <c r="K22" s="37">
        <f t="shared" si="1"/>
        <v>4800</v>
      </c>
    </row>
    <row r="23" ht="18" customHeight="1" spans="1:11">
      <c r="A23" s="9">
        <v>21</v>
      </c>
      <c r="B23" s="21" t="s">
        <v>40</v>
      </c>
      <c r="C23" s="22"/>
      <c r="D23" s="16" t="s">
        <v>38</v>
      </c>
      <c r="E23" s="16">
        <v>30</v>
      </c>
      <c r="F23" s="17">
        <v>28</v>
      </c>
      <c r="G23" s="17">
        <f t="shared" si="2"/>
        <v>5600</v>
      </c>
      <c r="H23" s="14"/>
      <c r="I23" s="36" t="s">
        <v>22</v>
      </c>
      <c r="J23" s="37">
        <v>26</v>
      </c>
      <c r="K23" s="37">
        <f t="shared" si="1"/>
        <v>5200</v>
      </c>
    </row>
    <row r="24" ht="18" customHeight="1" spans="1:11">
      <c r="A24" s="9">
        <v>22</v>
      </c>
      <c r="B24" s="21" t="s">
        <v>41</v>
      </c>
      <c r="C24" s="22"/>
      <c r="D24" s="16" t="s">
        <v>38</v>
      </c>
      <c r="E24" s="16">
        <v>30</v>
      </c>
      <c r="F24" s="17">
        <v>28</v>
      </c>
      <c r="G24" s="17">
        <f t="shared" si="2"/>
        <v>5600</v>
      </c>
      <c r="H24" s="14"/>
      <c r="I24" s="36"/>
      <c r="J24" s="13">
        <v>28</v>
      </c>
      <c r="K24" s="37">
        <f t="shared" si="1"/>
        <v>5600</v>
      </c>
    </row>
    <row r="25" ht="18" customHeight="1" spans="1:11">
      <c r="A25" s="9">
        <v>23</v>
      </c>
      <c r="B25" s="23"/>
      <c r="C25" s="24" t="s">
        <v>42</v>
      </c>
      <c r="D25" s="16" t="s">
        <v>43</v>
      </c>
      <c r="E25" s="16">
        <v>30</v>
      </c>
      <c r="F25" s="17">
        <v>29</v>
      </c>
      <c r="G25" s="17">
        <f t="shared" ref="G25:G30" si="3">F25*1000</f>
        <v>29000</v>
      </c>
      <c r="H25" s="14"/>
      <c r="I25" s="36" t="s">
        <v>22</v>
      </c>
      <c r="J25" s="37">
        <v>27</v>
      </c>
      <c r="K25" s="37">
        <f>J25*1000</f>
        <v>27000</v>
      </c>
    </row>
    <row r="26" ht="18" customHeight="1" spans="1:11">
      <c r="A26" s="9">
        <v>24</v>
      </c>
      <c r="B26" s="23"/>
      <c r="C26" s="24" t="s">
        <v>44</v>
      </c>
      <c r="D26" s="16" t="s">
        <v>43</v>
      </c>
      <c r="E26" s="16">
        <v>30</v>
      </c>
      <c r="F26" s="17">
        <v>28</v>
      </c>
      <c r="G26" s="17">
        <f t="shared" si="3"/>
        <v>28000</v>
      </c>
      <c r="H26" s="14"/>
      <c r="I26" s="36" t="s">
        <v>22</v>
      </c>
      <c r="J26" s="37">
        <v>27</v>
      </c>
      <c r="K26" s="37">
        <f t="shared" ref="K26:K34" si="4">J26*1000</f>
        <v>27000</v>
      </c>
    </row>
    <row r="27" ht="18" customHeight="1" spans="1:11">
      <c r="A27" s="9">
        <v>25</v>
      </c>
      <c r="B27" s="23"/>
      <c r="C27" s="24" t="s">
        <v>45</v>
      </c>
      <c r="D27" s="16" t="s">
        <v>43</v>
      </c>
      <c r="E27" s="16">
        <v>30</v>
      </c>
      <c r="F27" s="17">
        <v>28</v>
      </c>
      <c r="G27" s="17">
        <f t="shared" si="3"/>
        <v>28000</v>
      </c>
      <c r="H27" s="14"/>
      <c r="I27" s="36" t="s">
        <v>22</v>
      </c>
      <c r="J27" s="37">
        <v>27</v>
      </c>
      <c r="K27" s="37">
        <f t="shared" si="4"/>
        <v>27000</v>
      </c>
    </row>
    <row r="28" ht="18" customHeight="1" spans="1:11">
      <c r="A28" s="9">
        <v>26</v>
      </c>
      <c r="B28" s="23"/>
      <c r="C28" s="24" t="s">
        <v>46</v>
      </c>
      <c r="D28" s="16" t="s">
        <v>43</v>
      </c>
      <c r="E28" s="16">
        <v>30</v>
      </c>
      <c r="F28" s="17">
        <v>30</v>
      </c>
      <c r="G28" s="17">
        <f t="shared" si="3"/>
        <v>30000</v>
      </c>
      <c r="H28" s="14"/>
      <c r="I28" s="36" t="s">
        <v>22</v>
      </c>
      <c r="J28" s="37">
        <v>29</v>
      </c>
      <c r="K28" s="37">
        <f t="shared" si="4"/>
        <v>29000</v>
      </c>
    </row>
    <row r="29" ht="18" customHeight="1" spans="1:11">
      <c r="A29" s="9">
        <v>27</v>
      </c>
      <c r="B29" s="13"/>
      <c r="C29" s="24" t="s">
        <v>47</v>
      </c>
      <c r="D29" s="16" t="s">
        <v>43</v>
      </c>
      <c r="E29" s="16">
        <v>30</v>
      </c>
      <c r="F29" s="17">
        <v>30</v>
      </c>
      <c r="G29" s="17">
        <f t="shared" si="3"/>
        <v>30000</v>
      </c>
      <c r="H29" s="14"/>
      <c r="I29" s="36" t="s">
        <v>22</v>
      </c>
      <c r="J29" s="37">
        <v>28</v>
      </c>
      <c r="K29" s="37">
        <f t="shared" si="4"/>
        <v>28000</v>
      </c>
    </row>
    <row r="30" ht="18" customHeight="1" spans="1:11">
      <c r="A30" s="9">
        <v>28</v>
      </c>
      <c r="B30" s="13"/>
      <c r="C30" s="24" t="s">
        <v>48</v>
      </c>
      <c r="D30" s="16" t="s">
        <v>43</v>
      </c>
      <c r="E30" s="16">
        <v>30</v>
      </c>
      <c r="F30" s="17">
        <v>30</v>
      </c>
      <c r="G30" s="17">
        <f t="shared" si="3"/>
        <v>30000</v>
      </c>
      <c r="H30" s="14"/>
      <c r="I30" s="36" t="s">
        <v>22</v>
      </c>
      <c r="J30" s="37">
        <v>29</v>
      </c>
      <c r="K30" s="37">
        <f t="shared" si="4"/>
        <v>29000</v>
      </c>
    </row>
    <row r="31" ht="18" customHeight="1" spans="1:11">
      <c r="A31" s="9">
        <v>29</v>
      </c>
      <c r="B31" s="13"/>
      <c r="C31" s="25" t="s">
        <v>49</v>
      </c>
      <c r="D31" s="16" t="s">
        <v>50</v>
      </c>
      <c r="E31" s="16">
        <v>30</v>
      </c>
      <c r="F31" s="17">
        <v>29</v>
      </c>
      <c r="G31" s="17">
        <f t="shared" ref="G31:G34" si="5">F31*1000</f>
        <v>29000</v>
      </c>
      <c r="H31" s="14"/>
      <c r="I31" s="36" t="s">
        <v>22</v>
      </c>
      <c r="J31" s="37">
        <v>27</v>
      </c>
      <c r="K31" s="37">
        <f t="shared" si="4"/>
        <v>27000</v>
      </c>
    </row>
    <row r="32" ht="18" customHeight="1" spans="1:11">
      <c r="A32" s="9">
        <v>30</v>
      </c>
      <c r="B32" s="13"/>
      <c r="C32" s="25" t="s">
        <v>51</v>
      </c>
      <c r="D32" s="16" t="s">
        <v>50</v>
      </c>
      <c r="E32" s="16">
        <v>30</v>
      </c>
      <c r="F32" s="17">
        <v>25</v>
      </c>
      <c r="G32" s="17">
        <f t="shared" si="5"/>
        <v>25000</v>
      </c>
      <c r="H32" s="14"/>
      <c r="I32" s="36"/>
      <c r="J32" s="13">
        <v>25</v>
      </c>
      <c r="K32" s="37">
        <f t="shared" si="4"/>
        <v>25000</v>
      </c>
    </row>
    <row r="33" ht="18" customHeight="1" spans="1:11">
      <c r="A33" s="9">
        <v>31</v>
      </c>
      <c r="B33" s="13"/>
      <c r="C33" s="25" t="s">
        <v>52</v>
      </c>
      <c r="D33" s="16" t="s">
        <v>50</v>
      </c>
      <c r="E33" s="16">
        <v>30</v>
      </c>
      <c r="F33" s="17">
        <v>28</v>
      </c>
      <c r="G33" s="17">
        <f t="shared" si="5"/>
        <v>28000</v>
      </c>
      <c r="H33" s="14"/>
      <c r="I33" s="36" t="s">
        <v>22</v>
      </c>
      <c r="J33" s="37">
        <v>26</v>
      </c>
      <c r="K33" s="37">
        <f t="shared" si="4"/>
        <v>26000</v>
      </c>
    </row>
    <row r="34" ht="18" customHeight="1" spans="1:11">
      <c r="A34" s="9">
        <v>32</v>
      </c>
      <c r="B34" s="13"/>
      <c r="C34" s="25" t="s">
        <v>53</v>
      </c>
      <c r="D34" s="16" t="s">
        <v>50</v>
      </c>
      <c r="E34" s="16">
        <v>30</v>
      </c>
      <c r="F34" s="17">
        <v>28</v>
      </c>
      <c r="G34" s="17">
        <f t="shared" si="5"/>
        <v>28000</v>
      </c>
      <c r="H34" s="14"/>
      <c r="I34" s="36"/>
      <c r="J34" s="13">
        <v>28</v>
      </c>
      <c r="K34" s="37">
        <f t="shared" si="4"/>
        <v>28000</v>
      </c>
    </row>
    <row r="35" ht="18" customHeight="1" spans="1:11">
      <c r="A35" s="26" t="s">
        <v>54</v>
      </c>
      <c r="B35" s="27"/>
      <c r="C35" s="26"/>
      <c r="D35" s="26"/>
      <c r="E35" s="26">
        <f>SUM(E3:E34)</f>
        <v>1235</v>
      </c>
      <c r="F35" s="26">
        <f>SUM(F3:F34)</f>
        <v>1196</v>
      </c>
      <c r="G35" s="26">
        <f>SUM(G3:G34)</f>
        <v>467200</v>
      </c>
      <c r="H35" s="28"/>
      <c r="I35" s="36"/>
      <c r="J35" s="13">
        <f>SUM(J7:J34)</f>
        <v>916</v>
      </c>
      <c r="K35" s="37">
        <f>SUM(K7:K34)</f>
        <v>401600</v>
      </c>
    </row>
    <row r="36" ht="31" customHeight="1" spans="1:12">
      <c r="A36" s="29" t="s">
        <v>55</v>
      </c>
      <c r="B36" s="30"/>
      <c r="C36" s="29"/>
      <c r="D36" s="29"/>
      <c r="E36" s="29"/>
      <c r="F36" s="29"/>
      <c r="G36" s="29"/>
      <c r="H36" s="29"/>
      <c r="I36" s="29"/>
      <c r="J36" s="30"/>
      <c r="K36" s="29"/>
      <c r="L36" s="38"/>
    </row>
  </sheetData>
  <sheetProtection formatCells="0" insertHyperlinks="0" autoFilter="0"/>
  <mergeCells count="4">
    <mergeCell ref="A1:K1"/>
    <mergeCell ref="H2:I2"/>
    <mergeCell ref="A36:K36"/>
    <mergeCell ref="H3:H35"/>
  </mergeCells>
  <pageMargins left="0.751388888888889" right="0.550694444444444" top="0.629861111111111" bottom="0.590277777777778" header="0.5" footer="0.5"/>
  <pageSetup paperSize="9" scale="89" fitToHeight="0" orientation="landscape" horizontalDpi="600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7 " / > < p i x e l a t o r L i s t   s h e e t S t i d = " 8 " / > < p i x e l a t o r L i s t   s h e e t S t i d = " 9 " / > < p i x e l a t o r L i s t   s h e e t S t i d = " 1 0 " / > < p i x e l a t o r L i s t   s h e e t S t i d = " 1 1 " / > < / p i x e l a t o r s > 
</file>

<file path=customXml/item2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> < c o m m e n t L i s t   s h e e t S t i d = " 7 " > < c o m m e n t   s : r e f = " D 1 4 "   r g b C l r = " F F 0 0 0 0 " > < i t e m   i d = " { 2 7 f 6 6 1 4 7 - 5 5 f 1 - 4 b 3 c - b 2 8 9 - 0 2 5 4 e 5 3 d 3 1 b a } "   i s N o r m a l = " 1 " > < s : t e x t > < s : r > < s : t   x m l : s p a c e = " p r e s e r v e " > ����9�	c�[E�
N���S>e< / s : t > < / s : r > < / s : t e x t > < / i t e m > < / c o m m e n t > < / c o m m e n t L i s t > < / c o m m e n t s > 
</file>

<file path=customXml/item3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7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8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9 "   i n t e r l i n e O n O f f = " 0 "   i n t e r l i n e C o l o r = " 0 "   i s D b S h e e t = " 0 "   i s D a s h B o a r d S h e e t = " 0 " > < c e l l p r o t e c t i o n / > < a p p E t D b R e l a t i o n s / > < / w o S h e e t P r o p s > < w o S h e e t P r o p s   s h e e t S t i d = " 1 0 "   i n t e r l i n e O n O f f = " 0 "   i n t e r l i n e C o l o r = " 0 "   i s D b S h e e t = " 0 "   i s D a s h B o a r d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A0048C-2381-489B-AA07-9611017176EA}">
  <ds:schemaRefs/>
</ds:datastoreItem>
</file>

<file path=customXml/itemProps3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WWO_wpscloud_20230105205318-2d262a9acb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审核表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李俊逸</cp:lastModifiedBy>
  <dcterms:created xsi:type="dcterms:W3CDTF">1996-12-18T01:32:00Z</dcterms:created>
  <cp:lastPrinted>2021-08-14T07:21:00Z</cp:lastPrinted>
  <dcterms:modified xsi:type="dcterms:W3CDTF">2023-06-13T09:58:12Z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/>
  </property>
</Properties>
</file>